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C:\Users\rachel.taylor\OneDrive - Tony Clayburn\Other\FOI\Correspondence FOI summer 2020\RT to CJ 17.15 09_08\"/>
    </mc:Choice>
  </mc:AlternateContent>
  <xr:revisionPtr revIDLastSave="17" documentId="113_{E80A1494-EC69-4C47-9BEF-10D94FF690B4}" xr6:coauthVersionLast="36" xr6:coauthVersionMax="36" xr10:uidLastSave="{DE1D6854-8FDF-4127-9130-81055AF1579B}"/>
  <bookViews>
    <workbookView xWindow="0" yWindow="0" windowWidth="19200" windowHeight="6756" xr2:uid="{00000000-000D-0000-FFFF-FFFF00000000}"/>
  </bookViews>
  <sheets>
    <sheet name="Alevel_Change from CAG_sorted" sheetId="4" r:id="rId1"/>
  </sheets>
  <calcPr calcId="191029"/>
</workbook>
</file>

<file path=xl/calcChain.xml><?xml version="1.0" encoding="utf-8"?>
<calcChain xmlns="http://schemas.openxmlformats.org/spreadsheetml/2006/main">
  <c r="Y10" i="4" l="1"/>
  <c r="X9" i="4"/>
  <c r="S7" i="4"/>
  <c r="T7" i="4"/>
  <c r="U7" i="4"/>
  <c r="V7" i="4"/>
  <c r="W7" i="4"/>
  <c r="Y7" i="4"/>
  <c r="S8" i="4"/>
  <c r="T8" i="4"/>
  <c r="U8" i="4"/>
  <c r="V8" i="4"/>
  <c r="W8" i="4"/>
  <c r="X8" i="4"/>
  <c r="S9" i="4"/>
  <c r="T9" i="4"/>
  <c r="U9" i="4"/>
  <c r="V9" i="4"/>
  <c r="W9" i="4"/>
  <c r="S10" i="4"/>
  <c r="T10" i="4"/>
  <c r="U10" i="4"/>
  <c r="V10" i="4"/>
  <c r="W10" i="4"/>
  <c r="S11" i="4"/>
  <c r="T11" i="4"/>
  <c r="U11" i="4"/>
  <c r="V11" i="4"/>
  <c r="W11" i="4"/>
  <c r="X11" i="4"/>
  <c r="Y11" i="4"/>
  <c r="S12" i="4"/>
  <c r="T12" i="4"/>
  <c r="U12" i="4"/>
  <c r="V12" i="4"/>
  <c r="W12" i="4"/>
  <c r="X12" i="4"/>
  <c r="Y12" i="4"/>
  <c r="T13" i="4"/>
  <c r="U13" i="4"/>
  <c r="V13" i="4"/>
  <c r="W13" i="4"/>
  <c r="X13" i="4"/>
  <c r="Y13" i="4"/>
  <c r="S14" i="4"/>
  <c r="T14" i="4"/>
  <c r="U14" i="4"/>
  <c r="V14" i="4"/>
  <c r="W14" i="4"/>
  <c r="X14" i="4"/>
  <c r="Y14" i="4"/>
  <c r="T15" i="4"/>
  <c r="U15" i="4"/>
  <c r="V15" i="4"/>
  <c r="W15" i="4"/>
  <c r="X15" i="4"/>
  <c r="Y15" i="4"/>
  <c r="S16" i="4"/>
  <c r="T16" i="4"/>
  <c r="U16" i="4"/>
  <c r="V16" i="4"/>
  <c r="W16" i="4"/>
  <c r="Y16" i="4"/>
  <c r="S17" i="4"/>
  <c r="T17" i="4"/>
  <c r="U17" i="4"/>
  <c r="V17" i="4"/>
  <c r="W17" i="4"/>
  <c r="X17" i="4"/>
  <c r="Y17" i="4"/>
  <c r="S18" i="4"/>
  <c r="T18" i="4"/>
  <c r="U18" i="4"/>
  <c r="V18" i="4"/>
  <c r="W18" i="4"/>
  <c r="X18" i="4"/>
  <c r="Y18" i="4"/>
  <c r="S19" i="4"/>
  <c r="T19" i="4"/>
  <c r="U19" i="4"/>
  <c r="V19" i="4"/>
  <c r="W19" i="4"/>
  <c r="Y19" i="4"/>
  <c r="S20" i="4"/>
  <c r="T20" i="4"/>
  <c r="U20" i="4"/>
  <c r="V20" i="4"/>
  <c r="W20" i="4"/>
  <c r="X20" i="4"/>
  <c r="S21" i="4"/>
  <c r="T21" i="4"/>
  <c r="U21" i="4"/>
  <c r="V21" i="4"/>
  <c r="W21" i="4"/>
  <c r="X21" i="4"/>
  <c r="S22" i="4"/>
  <c r="T22" i="4"/>
  <c r="U22" i="4"/>
  <c r="V22" i="4"/>
  <c r="W22" i="4"/>
  <c r="X22" i="4"/>
  <c r="S23" i="4"/>
  <c r="T23" i="4"/>
  <c r="U23" i="4"/>
  <c r="V23" i="4"/>
  <c r="W23" i="4"/>
  <c r="X23" i="4"/>
  <c r="Y23" i="4"/>
  <c r="S24" i="4"/>
  <c r="T24" i="4"/>
  <c r="U24" i="4"/>
  <c r="V24" i="4"/>
  <c r="W24" i="4"/>
  <c r="X24" i="4"/>
  <c r="Y24" i="4"/>
  <c r="S25" i="4"/>
  <c r="T25" i="4"/>
  <c r="U25" i="4"/>
  <c r="V25" i="4"/>
  <c r="W25" i="4"/>
  <c r="X25" i="4"/>
  <c r="Y25" i="4"/>
  <c r="T26" i="4"/>
  <c r="U26" i="4"/>
  <c r="V26" i="4"/>
  <c r="W26" i="4"/>
  <c r="S27" i="4"/>
  <c r="T27" i="4"/>
  <c r="U27" i="4"/>
  <c r="V27" i="4"/>
  <c r="W27" i="4"/>
  <c r="S28" i="4"/>
  <c r="T28" i="4"/>
  <c r="U28" i="4"/>
  <c r="V28" i="4"/>
  <c r="W28" i="4"/>
  <c r="S29" i="4"/>
  <c r="T29" i="4"/>
  <c r="U29" i="4"/>
  <c r="V29" i="4"/>
  <c r="W29" i="4"/>
  <c r="X29" i="4"/>
  <c r="Y29" i="4"/>
  <c r="S30" i="4"/>
  <c r="T30" i="4"/>
  <c r="U30" i="4"/>
  <c r="V30" i="4"/>
  <c r="W30" i="4"/>
  <c r="X30" i="4"/>
  <c r="Y30" i="4"/>
  <c r="S31" i="4"/>
  <c r="T31" i="4"/>
  <c r="U31" i="4"/>
  <c r="V31" i="4"/>
  <c r="W31" i="4"/>
  <c r="X31" i="4"/>
  <c r="S32" i="4"/>
  <c r="T32" i="4"/>
  <c r="U32" i="4"/>
  <c r="V32" i="4"/>
  <c r="W32" i="4"/>
  <c r="Y32" i="4"/>
  <c r="S33" i="4"/>
  <c r="T33" i="4"/>
  <c r="U33" i="4"/>
  <c r="V33" i="4"/>
  <c r="W33" i="4"/>
  <c r="X33" i="4"/>
  <c r="T34" i="4"/>
  <c r="U34" i="4"/>
  <c r="V34" i="4"/>
  <c r="W34" i="4"/>
  <c r="Y34" i="4"/>
  <c r="T35" i="4"/>
  <c r="U35" i="4"/>
  <c r="V35" i="4"/>
  <c r="W35" i="4"/>
  <c r="X35" i="4"/>
  <c r="Y35" i="4"/>
  <c r="S36" i="4"/>
  <c r="T36" i="4"/>
  <c r="U36" i="4"/>
  <c r="V36" i="4"/>
  <c r="W36" i="4"/>
  <c r="X36" i="4"/>
  <c r="Y36" i="4"/>
  <c r="S37" i="4"/>
  <c r="T37" i="4"/>
  <c r="U37" i="4"/>
  <c r="V37" i="4"/>
  <c r="W37" i="4"/>
  <c r="X37" i="4"/>
  <c r="Y37" i="4"/>
  <c r="S38" i="4"/>
  <c r="T38" i="4"/>
  <c r="U38" i="4"/>
  <c r="V38" i="4"/>
  <c r="W38" i="4"/>
  <c r="X38" i="4"/>
  <c r="S39" i="4"/>
  <c r="T39" i="4"/>
  <c r="U39" i="4"/>
  <c r="V39" i="4"/>
  <c r="W39" i="4"/>
  <c r="Y39" i="4"/>
  <c r="T40" i="4"/>
  <c r="U40" i="4"/>
  <c r="V40" i="4"/>
  <c r="W40" i="4"/>
  <c r="X40" i="4"/>
  <c r="Y40" i="4"/>
  <c r="S41" i="4"/>
  <c r="T41" i="4"/>
  <c r="U41" i="4"/>
  <c r="V41" i="4"/>
  <c r="W41" i="4"/>
  <c r="X41" i="4"/>
  <c r="Y41" i="4"/>
  <c r="S42" i="4"/>
  <c r="T42" i="4"/>
  <c r="U42" i="4"/>
  <c r="V42" i="4"/>
  <c r="W42" i="4"/>
  <c r="X42" i="4"/>
  <c r="Y42" i="4"/>
  <c r="T43" i="4"/>
  <c r="U43" i="4"/>
  <c r="V43" i="4"/>
  <c r="W43" i="4"/>
  <c r="T44" i="4"/>
  <c r="U44" i="4"/>
  <c r="V44" i="4"/>
  <c r="W44" i="4"/>
  <c r="X44" i="4"/>
  <c r="Y44" i="4"/>
  <c r="T45" i="4"/>
  <c r="U45" i="4"/>
  <c r="V45" i="4"/>
  <c r="W45" i="4"/>
  <c r="X45" i="4"/>
  <c r="Y45" i="4"/>
  <c r="T46" i="4"/>
  <c r="U46" i="4"/>
  <c r="V46" i="4"/>
  <c r="W46" i="4"/>
  <c r="X46" i="4"/>
  <c r="Y46" i="4"/>
  <c r="T47" i="4"/>
  <c r="U47" i="4"/>
  <c r="V47" i="4"/>
  <c r="W47" i="4"/>
  <c r="X47" i="4"/>
  <c r="Y47" i="4"/>
  <c r="U48" i="4"/>
  <c r="V48" i="4"/>
  <c r="Y48" i="4"/>
  <c r="T49" i="4"/>
  <c r="U49" i="4"/>
  <c r="V49" i="4"/>
  <c r="W49" i="4"/>
  <c r="Y49" i="4"/>
  <c r="U50" i="4"/>
  <c r="V50" i="4"/>
  <c r="T51" i="4"/>
  <c r="U51" i="4"/>
  <c r="V51" i="4"/>
  <c r="X51" i="4"/>
  <c r="Y51" i="4"/>
  <c r="T52" i="4"/>
  <c r="U52" i="4"/>
  <c r="V52" i="4"/>
  <c r="W52" i="4"/>
  <c r="Y52" i="4"/>
  <c r="T53" i="4"/>
  <c r="U53" i="4"/>
  <c r="V53" i="4"/>
  <c r="W53" i="4"/>
  <c r="X53" i="4"/>
  <c r="Y53" i="4"/>
  <c r="T54" i="4"/>
  <c r="U54" i="4"/>
  <c r="V54" i="4"/>
  <c r="W54" i="4"/>
  <c r="X54" i="4"/>
  <c r="Y54" i="4"/>
  <c r="U55" i="4"/>
  <c r="V55" i="4"/>
  <c r="W55" i="4"/>
  <c r="X55" i="4"/>
  <c r="Y55" i="4"/>
  <c r="T56" i="4"/>
  <c r="U56" i="4"/>
  <c r="V56" i="4"/>
  <c r="W56" i="4"/>
  <c r="X56" i="4"/>
  <c r="Y56" i="4"/>
  <c r="U57" i="4"/>
  <c r="V57" i="4"/>
  <c r="W57" i="4"/>
  <c r="T58" i="4"/>
  <c r="U58" i="4"/>
  <c r="V58" i="4"/>
  <c r="X58" i="4"/>
  <c r="Y58" i="4"/>
  <c r="T59" i="4"/>
  <c r="U59" i="4"/>
  <c r="V59" i="4"/>
  <c r="X59" i="4"/>
  <c r="Y59" i="4"/>
  <c r="T60" i="4"/>
  <c r="U60" i="4"/>
  <c r="V60" i="4"/>
  <c r="W60" i="4"/>
  <c r="X60" i="4"/>
  <c r="T61" i="4"/>
  <c r="U61" i="4"/>
  <c r="V61" i="4"/>
  <c r="X61" i="4"/>
  <c r="Y61" i="4"/>
  <c r="U62" i="4"/>
  <c r="V62" i="4"/>
  <c r="X62" i="4"/>
  <c r="Y62" i="4"/>
  <c r="U63" i="4"/>
  <c r="V63" i="4"/>
  <c r="X63" i="4"/>
  <c r="Y63" i="4"/>
  <c r="T64" i="4"/>
  <c r="U64" i="4"/>
  <c r="V64" i="4"/>
  <c r="W64" i="4"/>
  <c r="X64" i="4"/>
  <c r="Y64" i="4"/>
  <c r="T65" i="4"/>
  <c r="U65" i="4"/>
  <c r="V65" i="4"/>
  <c r="X65" i="4"/>
  <c r="Y65" i="4"/>
  <c r="S81" i="4"/>
  <c r="T81" i="4"/>
  <c r="U81" i="4"/>
  <c r="V81" i="4"/>
  <c r="W81" i="4"/>
  <c r="X81" i="4"/>
  <c r="Y81" i="4"/>
  <c r="T6" i="4"/>
  <c r="U6" i="4"/>
  <c r="V6" i="4"/>
  <c r="W6" i="4"/>
  <c r="S6" i="4"/>
  <c r="G7" i="4"/>
  <c r="H7" i="4"/>
  <c r="I7" i="4"/>
  <c r="G8" i="4"/>
  <c r="H8" i="4"/>
  <c r="I8" i="4"/>
  <c r="G9" i="4"/>
  <c r="H9" i="4"/>
  <c r="I9" i="4"/>
  <c r="G10" i="4"/>
  <c r="H10" i="4"/>
  <c r="I10" i="4"/>
  <c r="G11" i="4"/>
  <c r="H11" i="4"/>
  <c r="I11" i="4"/>
  <c r="G12" i="4"/>
  <c r="H12" i="4"/>
  <c r="I12" i="4"/>
  <c r="G13" i="4"/>
  <c r="H13" i="4"/>
  <c r="I13" i="4"/>
  <c r="G14" i="4"/>
  <c r="H14" i="4"/>
  <c r="I14" i="4"/>
  <c r="G15" i="4"/>
  <c r="H15" i="4"/>
  <c r="I15" i="4"/>
  <c r="G16" i="4"/>
  <c r="H16" i="4"/>
  <c r="I16" i="4"/>
  <c r="G17" i="4"/>
  <c r="H17" i="4"/>
  <c r="I17" i="4"/>
  <c r="G18" i="4"/>
  <c r="H18" i="4"/>
  <c r="I18" i="4"/>
  <c r="G19" i="4"/>
  <c r="H19" i="4"/>
  <c r="I19" i="4"/>
  <c r="G20" i="4"/>
  <c r="H20" i="4"/>
  <c r="I20" i="4"/>
  <c r="G21" i="4"/>
  <c r="H21" i="4"/>
  <c r="I21" i="4"/>
  <c r="G22" i="4"/>
  <c r="H22" i="4"/>
  <c r="I22" i="4"/>
  <c r="G23" i="4"/>
  <c r="H23" i="4"/>
  <c r="I23" i="4"/>
  <c r="G24" i="4"/>
  <c r="H24" i="4"/>
  <c r="I24" i="4"/>
  <c r="G25" i="4"/>
  <c r="H25" i="4"/>
  <c r="I25" i="4"/>
  <c r="G26" i="4"/>
  <c r="H26" i="4"/>
  <c r="I26" i="4"/>
  <c r="G27" i="4"/>
  <c r="H27" i="4"/>
  <c r="I27" i="4"/>
  <c r="G28" i="4"/>
  <c r="H28" i="4"/>
  <c r="I28" i="4"/>
  <c r="G29" i="4"/>
  <c r="H29" i="4"/>
  <c r="I29" i="4"/>
  <c r="G30" i="4"/>
  <c r="H30" i="4"/>
  <c r="I30" i="4"/>
  <c r="G31" i="4"/>
  <c r="H31" i="4"/>
  <c r="I31" i="4"/>
  <c r="G32" i="4"/>
  <c r="H32" i="4"/>
  <c r="I32" i="4"/>
  <c r="G33" i="4"/>
  <c r="H33" i="4"/>
  <c r="I33" i="4"/>
  <c r="G34" i="4"/>
  <c r="H34" i="4"/>
  <c r="I34" i="4"/>
  <c r="G35" i="4"/>
  <c r="H35" i="4"/>
  <c r="I35" i="4"/>
  <c r="G36" i="4"/>
  <c r="H36" i="4"/>
  <c r="I36" i="4"/>
  <c r="G37" i="4"/>
  <c r="H37" i="4"/>
  <c r="I37" i="4"/>
  <c r="G38" i="4"/>
  <c r="H38" i="4"/>
  <c r="I38" i="4"/>
  <c r="G39" i="4"/>
  <c r="H39" i="4"/>
  <c r="I39" i="4"/>
  <c r="G40" i="4"/>
  <c r="H40" i="4"/>
  <c r="I40" i="4"/>
  <c r="G41" i="4"/>
  <c r="H41" i="4"/>
  <c r="I41" i="4"/>
  <c r="G42" i="4"/>
  <c r="H42" i="4"/>
  <c r="I42" i="4"/>
  <c r="G43" i="4"/>
  <c r="H43" i="4"/>
  <c r="I43" i="4"/>
  <c r="G44" i="4"/>
  <c r="H44" i="4"/>
  <c r="I44" i="4"/>
  <c r="G45" i="4"/>
  <c r="H45" i="4"/>
  <c r="I45" i="4"/>
  <c r="G46" i="4"/>
  <c r="H46" i="4"/>
  <c r="I46" i="4"/>
  <c r="G47" i="4"/>
  <c r="H47" i="4"/>
  <c r="I47" i="4"/>
  <c r="G48" i="4"/>
  <c r="H48" i="4"/>
  <c r="I48" i="4"/>
  <c r="G49" i="4"/>
  <c r="H49" i="4"/>
  <c r="I49" i="4"/>
  <c r="G50" i="4"/>
  <c r="H50" i="4"/>
  <c r="I50" i="4"/>
  <c r="G51" i="4"/>
  <c r="H51" i="4"/>
  <c r="G52" i="4"/>
  <c r="H52" i="4"/>
  <c r="I52" i="4"/>
  <c r="G53" i="4"/>
  <c r="H53" i="4"/>
  <c r="I53" i="4"/>
  <c r="G54" i="4"/>
  <c r="H54" i="4"/>
  <c r="I54" i="4"/>
  <c r="G55" i="4"/>
  <c r="H55" i="4"/>
  <c r="I55" i="4"/>
  <c r="G56" i="4"/>
  <c r="H56" i="4"/>
  <c r="I56" i="4"/>
  <c r="G57" i="4"/>
  <c r="H57" i="4"/>
  <c r="I57" i="4"/>
  <c r="G58" i="4"/>
  <c r="H58" i="4"/>
  <c r="G59" i="4"/>
  <c r="H59" i="4"/>
  <c r="G60" i="4"/>
  <c r="H60" i="4"/>
  <c r="I60" i="4"/>
  <c r="G61" i="4"/>
  <c r="H61" i="4"/>
  <c r="G62" i="4"/>
  <c r="H62" i="4"/>
  <c r="G63" i="4"/>
  <c r="H63" i="4"/>
  <c r="G64" i="4"/>
  <c r="H64" i="4"/>
  <c r="I64" i="4"/>
  <c r="G65" i="4"/>
  <c r="H65" i="4"/>
  <c r="G81" i="4"/>
  <c r="H81" i="4"/>
  <c r="I81" i="4"/>
  <c r="H6" i="4"/>
  <c r="I6" i="4"/>
  <c r="G6" i="4"/>
</calcChain>
</file>

<file path=xl/sharedStrings.xml><?xml version="1.0" encoding="utf-8"?>
<sst xmlns="http://schemas.openxmlformats.org/spreadsheetml/2006/main" count="475" uniqueCount="106">
  <si>
    <t>Ncands</t>
  </si>
  <si>
    <t>N_adjusteddown</t>
  </si>
  <si>
    <t>N_unadjusted</t>
  </si>
  <si>
    <t>N_adjustedup</t>
  </si>
  <si>
    <t>Perc_adjusteddown</t>
  </si>
  <si>
    <t>Perc_unadjusted</t>
  </si>
  <si>
    <t>Perc_adjustedup</t>
  </si>
  <si>
    <t>Ndown3ormore</t>
  </si>
  <si>
    <t>Ndown2</t>
  </si>
  <si>
    <t>Ndown1</t>
  </si>
  <si>
    <t>Nunadjusted</t>
  </si>
  <si>
    <t>Nup1</t>
  </si>
  <si>
    <t>Nup2</t>
  </si>
  <si>
    <t>Nup3ormore</t>
  </si>
  <si>
    <t>Percdown3ormore</t>
  </si>
  <si>
    <t>Percdown2</t>
  </si>
  <si>
    <t>Percdown1</t>
  </si>
  <si>
    <t>Percunadjusted</t>
  </si>
  <si>
    <t>Percup1</t>
  </si>
  <si>
    <t>Percup2</t>
  </si>
  <si>
    <t>Percup3ormore</t>
  </si>
  <si>
    <t>Biology</t>
  </si>
  <si>
    <t>Law</t>
  </si>
  <si>
    <t>Physics</t>
  </si>
  <si>
    <t>Psychology</t>
  </si>
  <si>
    <t>Chemistry</t>
  </si>
  <si>
    <t>Philosophy</t>
  </si>
  <si>
    <t>Statistics</t>
  </si>
  <si>
    <t>Environmental Studies</t>
  </si>
  <si>
    <t>Geology</t>
  </si>
  <si>
    <t>English Literature</t>
  </si>
  <si>
    <t>English Language</t>
  </si>
  <si>
    <t>Physical Education</t>
  </si>
  <si>
    <t>Computing</t>
  </si>
  <si>
    <t>Accounting</t>
  </si>
  <si>
    <t>Mathematics</t>
  </si>
  <si>
    <t>Art &amp; Design: Critical and Contextual Studies</t>
  </si>
  <si>
    <t>Religious Studies</t>
  </si>
  <si>
    <t>Business Studies</t>
  </si>
  <si>
    <t>History</t>
  </si>
  <si>
    <t>Politics</t>
  </si>
  <si>
    <t>English Language &amp; Literature</t>
  </si>
  <si>
    <t>Sociology</t>
  </si>
  <si>
    <t>Economics</t>
  </si>
  <si>
    <t>Geography</t>
  </si>
  <si>
    <t>Art &amp; Design: Photography</t>
  </si>
  <si>
    <t>Art &amp; Design: Graphics</t>
  </si>
  <si>
    <t>Drama &amp; Theatre Studies</t>
  </si>
  <si>
    <t>Film Studies</t>
  </si>
  <si>
    <t>Art &amp; Design: Fine Art</t>
  </si>
  <si>
    <t>Media Studies</t>
  </si>
  <si>
    <t>Chinese</t>
  </si>
  <si>
    <t>Classical Civilisation</t>
  </si>
  <si>
    <t>Spanish</t>
  </si>
  <si>
    <t>Art &amp; Design: 3D Studies</t>
  </si>
  <si>
    <t>Art &amp; Design: Art, Craft and Design</t>
  </si>
  <si>
    <t>Music Technology</t>
  </si>
  <si>
    <t>Further Mathematics</t>
  </si>
  <si>
    <t>Art &amp; Design: Textiles</t>
  </si>
  <si>
    <t>History of Art</t>
  </si>
  <si>
    <t>Electronics</t>
  </si>
  <si>
    <t>French</t>
  </si>
  <si>
    <t>Ancient History</t>
  </si>
  <si>
    <t>D&amp;T:  Product Design</t>
  </si>
  <si>
    <t>Portuguese</t>
  </si>
  <si>
    <t>Urdu</t>
  </si>
  <si>
    <t>Dance</t>
  </si>
  <si>
    <t>Turkish</t>
  </si>
  <si>
    <t>D&amp;T: Design Engineering</t>
  </si>
  <si>
    <t>Music</t>
  </si>
  <si>
    <t>German</t>
  </si>
  <si>
    <t>Panjabi</t>
  </si>
  <si>
    <t>Arabic</t>
  </si>
  <si>
    <t>D&amp;T:  Fashion and Textiles</t>
  </si>
  <si>
    <t>Latin</t>
  </si>
  <si>
    <t>Russian</t>
  </si>
  <si>
    <t>Italian</t>
  </si>
  <si>
    <t>Polish</t>
  </si>
  <si>
    <t>Japanese</t>
  </si>
  <si>
    <t>Classical Greek</t>
  </si>
  <si>
    <t>All Subjects</t>
  </si>
  <si>
    <t>A level</t>
  </si>
  <si>
    <t>Subject Group</t>
  </si>
  <si>
    <t>Grade changes - overall</t>
  </si>
  <si>
    <t>Size of of adjustments</t>
  </si>
  <si>
    <t>Number</t>
  </si>
  <si>
    <t>Percentage</t>
  </si>
  <si>
    <t>Urdu (Modular)</t>
  </si>
  <si>
    <t>Arabic (Modular)</t>
  </si>
  <si>
    <t>Bengali</t>
  </si>
  <si>
    <t>Bengali (Modular)</t>
  </si>
  <si>
    <t>Biblical Hebrew</t>
  </si>
  <si>
    <t>Greek</t>
  </si>
  <si>
    <t>Greek (Modular)</t>
  </si>
  <si>
    <t>Gujarati</t>
  </si>
  <si>
    <t>Japanese (Modular)</t>
  </si>
  <si>
    <t>Modern Hebrew</t>
  </si>
  <si>
    <t>Modern Hebrew (Modular)</t>
  </si>
  <si>
    <t>Persian</t>
  </si>
  <si>
    <t>Persian (Modular)</t>
  </si>
  <si>
    <t>Polish (Modular)</t>
  </si>
  <si>
    <t>Portuguese (Modular)</t>
  </si>
  <si>
    <t>Turkish (Modular)</t>
  </si>
  <si>
    <t>OFFICIAL SENSITIVE</t>
  </si>
  <si>
    <t>0~</t>
  </si>
  <si>
    <t>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</si>
</sst>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33" borderId="10" xfId="0" applyFont="1" applyFill="1" applyBorder="1"/>
    <xf numFmtId="0" fontId="0" fillId="0" borderId="10" xfId="0" applyBorder="1"/>
    <xf numFmtId="0" fontId="0" fillId="0" borderId="0" xfId="0" applyFill="1" applyBorder="1"/>
    <xf numFmtId="0" fontId="0" fillId="0" borderId="0" xfId="0" applyBorder="1"/>
    <xf numFmtId="0" fontId="16" fillId="0" borderId="10" xfId="0" applyFont="1" applyBorder="1"/>
    <xf numFmtId="0" fontId="0" fillId="0" borderId="11" xfId="0" applyBorder="1"/>
    <xf numFmtId="0" fontId="16" fillId="0" borderId="0" xfId="0" applyFont="1"/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0" fillId="0" borderId="11" xfId="0" applyBorder="1" applyAlignment="1">
      <alignment horizontal="right"/>
    </xf>
    <xf numFmtId="1" fontId="0" fillId="0" borderId="0" xfId="0" applyNumberFormat="1"/>
    <xf numFmtId="0" fontId="16" fillId="0" borderId="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right"/>
    </xf>
    <xf numFmtId="1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BF417-D786-41B9-8453-4070B89287D7}">
  <dimension ref="A1:Z81"/>
  <sheetViews>
    <sheetView tabSelected="1" topLeftCell="A61" workbookViewId="0">
      <selection activeCell="E65" sqref="E65"/>
    </sheetView>
  </sheetViews>
  <sheetFormatPr defaultRowHeight="14.4" x14ac:dyDescent="0.3"/>
  <cols>
    <col min="1" max="1" width="38" bestFit="1" customWidth="1"/>
    <col min="2" max="2" width="8.109375" style="8" bestFit="1" customWidth="1"/>
    <col min="3" max="3" width="15.21875" style="8" bestFit="1" customWidth="1"/>
    <col min="4" max="5" width="12.6640625" style="8" bestFit="1" customWidth="1"/>
    <col min="6" max="6" width="4.21875" customWidth="1"/>
    <col min="7" max="7" width="17.77734375" bestFit="1" customWidth="1"/>
    <col min="8" max="9" width="15.109375" bestFit="1" customWidth="1"/>
    <col min="10" max="10" width="3.77734375" customWidth="1"/>
    <col min="11" max="11" width="14.21875" bestFit="1" customWidth="1"/>
    <col min="12" max="13" width="8.109375" bestFit="1" customWidth="1"/>
    <col min="14" max="14" width="11.6640625" bestFit="1" customWidth="1"/>
    <col min="15" max="16" width="8.109375" bestFit="1" customWidth="1"/>
    <col min="17" max="17" width="11.5546875" bestFit="1" customWidth="1"/>
    <col min="18" max="18" width="4" customWidth="1"/>
    <col min="19" max="19" width="16.6640625" bestFit="1" customWidth="1"/>
    <col min="20" max="21" width="10.33203125" bestFit="1" customWidth="1"/>
    <col min="22" max="22" width="14.21875" bestFit="1" customWidth="1"/>
    <col min="23" max="24" width="8.109375" bestFit="1" customWidth="1"/>
    <col min="25" max="25" width="14.109375" bestFit="1" customWidth="1"/>
  </cols>
  <sheetData>
    <row r="1" spans="1:26" x14ac:dyDescent="0.3">
      <c r="A1" s="7" t="s">
        <v>103</v>
      </c>
    </row>
    <row r="2" spans="1:26" ht="18" x14ac:dyDescent="0.35">
      <c r="A2" s="1" t="s">
        <v>81</v>
      </c>
      <c r="B2" s="9"/>
      <c r="C2" s="9"/>
      <c r="D2" s="9"/>
      <c r="E2" s="9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x14ac:dyDescent="0.3">
      <c r="A3" s="13" t="s">
        <v>82</v>
      </c>
      <c r="B3" s="15" t="s">
        <v>83</v>
      </c>
      <c r="C3" s="15"/>
      <c r="D3" s="15"/>
      <c r="E3" s="15"/>
      <c r="F3" s="15"/>
      <c r="G3" s="15"/>
      <c r="H3" s="15"/>
      <c r="I3" s="15"/>
      <c r="J3" s="3"/>
      <c r="K3" s="16" t="s">
        <v>84</v>
      </c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6" x14ac:dyDescent="0.3">
      <c r="A4" s="13"/>
      <c r="B4" s="17" t="s">
        <v>85</v>
      </c>
      <c r="C4" s="17"/>
      <c r="D4" s="17"/>
      <c r="E4" s="17"/>
      <c r="F4" s="4"/>
      <c r="G4" s="16" t="s">
        <v>86</v>
      </c>
      <c r="H4" s="16"/>
      <c r="I4" s="16"/>
      <c r="J4" s="3"/>
      <c r="K4" s="15" t="s">
        <v>85</v>
      </c>
      <c r="L4" s="15"/>
      <c r="M4" s="15"/>
      <c r="N4" s="15"/>
      <c r="O4" s="15"/>
      <c r="P4" s="15"/>
      <c r="Q4" s="15"/>
      <c r="R4" s="4"/>
      <c r="S4" s="16" t="s">
        <v>86</v>
      </c>
      <c r="T4" s="16"/>
      <c r="U4" s="16"/>
      <c r="V4" s="16"/>
      <c r="W4" s="16"/>
      <c r="X4" s="16"/>
      <c r="Y4" s="16"/>
    </row>
    <row r="5" spans="1:26" x14ac:dyDescent="0.3">
      <c r="A5" s="14"/>
      <c r="B5" s="10" t="s">
        <v>0</v>
      </c>
      <c r="C5" s="10" t="s">
        <v>1</v>
      </c>
      <c r="D5" s="10" t="s">
        <v>2</v>
      </c>
      <c r="E5" s="10" t="s">
        <v>3</v>
      </c>
      <c r="F5" s="2"/>
      <c r="G5" s="5" t="s">
        <v>4</v>
      </c>
      <c r="H5" s="5" t="s">
        <v>5</v>
      </c>
      <c r="I5" s="5" t="s">
        <v>6</v>
      </c>
      <c r="J5" s="2"/>
      <c r="K5" s="5" t="s">
        <v>7</v>
      </c>
      <c r="L5" s="5" t="s">
        <v>8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2"/>
      <c r="S5" s="5" t="s">
        <v>14</v>
      </c>
      <c r="T5" s="5" t="s">
        <v>15</v>
      </c>
      <c r="U5" s="5" t="s">
        <v>16</v>
      </c>
      <c r="V5" s="5" t="s">
        <v>17</v>
      </c>
      <c r="W5" s="5" t="s">
        <v>18</v>
      </c>
      <c r="X5" s="5" t="s">
        <v>19</v>
      </c>
      <c r="Y5" s="5" t="s">
        <v>20</v>
      </c>
    </row>
    <row r="6" spans="1:26" x14ac:dyDescent="0.3">
      <c r="A6" t="s">
        <v>21</v>
      </c>
      <c r="B6" s="8">
        <v>59455</v>
      </c>
      <c r="C6" s="8">
        <v>30930</v>
      </c>
      <c r="D6" s="8">
        <v>28020</v>
      </c>
      <c r="E6" s="8">
        <v>505</v>
      </c>
      <c r="G6" s="12">
        <f>(C6/$B6)*100</f>
        <v>52.022538053990409</v>
      </c>
      <c r="H6" s="12">
        <f t="shared" ref="H6:I6" si="0">(D6/$B6)*100</f>
        <v>47.128080060549998</v>
      </c>
      <c r="I6" s="12">
        <f t="shared" si="0"/>
        <v>0.84938188545959137</v>
      </c>
      <c r="J6" s="12"/>
      <c r="K6">
        <v>265</v>
      </c>
      <c r="L6">
        <v>3415</v>
      </c>
      <c r="M6">
        <v>27250</v>
      </c>
      <c r="N6">
        <v>28020</v>
      </c>
      <c r="O6">
        <v>500</v>
      </c>
      <c r="P6" s="8" t="s">
        <v>104</v>
      </c>
      <c r="Q6" s="8" t="s">
        <v>104</v>
      </c>
      <c r="S6" s="12">
        <f>(K6/$B6)*100</f>
        <v>0.44571524682533004</v>
      </c>
      <c r="T6" s="12">
        <f t="shared" ref="T6:Y6" si="1">(L6/$B6)*100</f>
        <v>5.7438398789000082</v>
      </c>
      <c r="U6" s="12">
        <f t="shared" si="1"/>
        <v>45.832982928265075</v>
      </c>
      <c r="V6" s="12">
        <f t="shared" si="1"/>
        <v>47.128080060549998</v>
      </c>
      <c r="W6" s="12">
        <f t="shared" si="1"/>
        <v>0.84097216382137752</v>
      </c>
      <c r="X6" s="12">
        <v>0</v>
      </c>
      <c r="Y6" s="12">
        <v>0</v>
      </c>
      <c r="Z6" s="12"/>
    </row>
    <row r="7" spans="1:26" x14ac:dyDescent="0.3">
      <c r="A7" t="s">
        <v>22</v>
      </c>
      <c r="B7" s="8">
        <v>11085</v>
      </c>
      <c r="C7" s="8">
        <v>5160</v>
      </c>
      <c r="D7" s="8">
        <v>5740</v>
      </c>
      <c r="E7" s="8">
        <v>185</v>
      </c>
      <c r="G7" s="12">
        <f t="shared" ref="G7:G70" si="2">(C7/$B7)*100</f>
        <v>46.549391069012181</v>
      </c>
      <c r="H7" s="12">
        <f t="shared" ref="H7:H70" si="3">(D7/$B7)*100</f>
        <v>51.781686964366259</v>
      </c>
      <c r="I7" s="12">
        <f t="shared" ref="I7:I70" si="4">(E7/$B7)*100</f>
        <v>1.6689219666215604</v>
      </c>
      <c r="J7" s="12"/>
      <c r="K7">
        <v>30</v>
      </c>
      <c r="L7">
        <v>515</v>
      </c>
      <c r="M7">
        <v>4620</v>
      </c>
      <c r="N7">
        <v>5740</v>
      </c>
      <c r="O7">
        <v>185</v>
      </c>
      <c r="P7" s="8" t="s">
        <v>104</v>
      </c>
      <c r="Q7">
        <v>0</v>
      </c>
      <c r="S7" s="12">
        <f t="shared" ref="S7:S70" si="5">(K7/$B7)*100</f>
        <v>0.2706359945872801</v>
      </c>
      <c r="T7" s="12">
        <f t="shared" ref="T7:T70" si="6">(L7/$B7)*100</f>
        <v>4.6459179070816417</v>
      </c>
      <c r="U7" s="12">
        <f t="shared" ref="U7:U70" si="7">(M7/$B7)*100</f>
        <v>41.677943166441139</v>
      </c>
      <c r="V7" s="12">
        <f t="shared" ref="V7:V70" si="8">(N7/$B7)*100</f>
        <v>51.781686964366259</v>
      </c>
      <c r="W7" s="12">
        <f t="shared" ref="W7:W70" si="9">(O7/$B7)*100</f>
        <v>1.6689219666215604</v>
      </c>
      <c r="X7" s="12">
        <v>0</v>
      </c>
      <c r="Y7" s="12">
        <f t="shared" ref="Y7:Y70" si="10">(Q7/$B7)*100</f>
        <v>0</v>
      </c>
      <c r="Z7" s="12"/>
    </row>
    <row r="8" spans="1:26" x14ac:dyDescent="0.3">
      <c r="A8" t="s">
        <v>23</v>
      </c>
      <c r="B8" s="8">
        <v>34990</v>
      </c>
      <c r="C8" s="8">
        <v>16070</v>
      </c>
      <c r="D8" s="8">
        <v>18400</v>
      </c>
      <c r="E8" s="8">
        <v>520</v>
      </c>
      <c r="G8" s="12">
        <f t="shared" si="2"/>
        <v>45.927407830808804</v>
      </c>
      <c r="H8" s="12">
        <f t="shared" si="3"/>
        <v>52.586453272363528</v>
      </c>
      <c r="I8" s="12">
        <f t="shared" si="4"/>
        <v>1.4861388968276652</v>
      </c>
      <c r="J8" s="12"/>
      <c r="K8">
        <v>185</v>
      </c>
      <c r="L8">
        <v>1985</v>
      </c>
      <c r="M8">
        <v>13900</v>
      </c>
      <c r="N8">
        <v>18400</v>
      </c>
      <c r="O8">
        <v>505</v>
      </c>
      <c r="P8">
        <v>10</v>
      </c>
      <c r="Q8" s="8" t="s">
        <v>104</v>
      </c>
      <c r="S8" s="12">
        <f t="shared" si="5"/>
        <v>0.52872249214061162</v>
      </c>
      <c r="T8" s="12">
        <f t="shared" si="6"/>
        <v>5.6730494426979137</v>
      </c>
      <c r="U8" s="12">
        <f t="shared" si="7"/>
        <v>39.725635895970278</v>
      </c>
      <c r="V8" s="12">
        <f t="shared" si="8"/>
        <v>52.586453272363528</v>
      </c>
      <c r="W8" s="12">
        <f t="shared" si="9"/>
        <v>1.4432695055730209</v>
      </c>
      <c r="X8" s="12">
        <f t="shared" ref="X7:X70" si="11">(P8/$B8)*100</f>
        <v>2.857959416976279E-2</v>
      </c>
      <c r="Y8" s="12">
        <v>0</v>
      </c>
      <c r="Z8" s="12"/>
    </row>
    <row r="9" spans="1:26" x14ac:dyDescent="0.3">
      <c r="A9" t="s">
        <v>24</v>
      </c>
      <c r="B9" s="8">
        <v>62535</v>
      </c>
      <c r="C9" s="8">
        <v>27955</v>
      </c>
      <c r="D9" s="8">
        <v>33485</v>
      </c>
      <c r="E9" s="8">
        <v>1095</v>
      </c>
      <c r="G9" s="12">
        <f t="shared" si="2"/>
        <v>44.702966338850239</v>
      </c>
      <c r="H9" s="12">
        <f t="shared" si="3"/>
        <v>53.54601423203006</v>
      </c>
      <c r="I9" s="12">
        <f t="shared" si="4"/>
        <v>1.751019429119693</v>
      </c>
      <c r="J9" s="12"/>
      <c r="K9">
        <v>100</v>
      </c>
      <c r="L9">
        <v>2080</v>
      </c>
      <c r="M9">
        <v>25775</v>
      </c>
      <c r="N9">
        <v>33485</v>
      </c>
      <c r="O9">
        <v>1080</v>
      </c>
      <c r="P9">
        <v>15</v>
      </c>
      <c r="Q9" s="8" t="s">
        <v>104</v>
      </c>
      <c r="S9" s="12">
        <f t="shared" si="5"/>
        <v>0.15991045014791716</v>
      </c>
      <c r="T9" s="12">
        <f t="shared" si="6"/>
        <v>3.3261373630766768</v>
      </c>
      <c r="U9" s="12">
        <f t="shared" si="7"/>
        <v>41.216918525625651</v>
      </c>
      <c r="V9" s="12">
        <f t="shared" si="8"/>
        <v>53.54601423203006</v>
      </c>
      <c r="W9" s="12">
        <f t="shared" si="9"/>
        <v>1.7270328615975055</v>
      </c>
      <c r="X9" s="12">
        <f t="shared" ref="X9:Y10" si="12">(P9/$B9)*100</f>
        <v>2.3986567522187575E-2</v>
      </c>
      <c r="Y9" s="12">
        <v>0</v>
      </c>
      <c r="Z9" s="12"/>
    </row>
    <row r="10" spans="1:26" x14ac:dyDescent="0.3">
      <c r="A10" t="s">
        <v>26</v>
      </c>
      <c r="B10" s="8">
        <v>2395</v>
      </c>
      <c r="C10" s="8">
        <v>1075</v>
      </c>
      <c r="D10" s="8">
        <v>1285</v>
      </c>
      <c r="E10" s="8">
        <v>35</v>
      </c>
      <c r="G10" s="12">
        <f t="shared" si="2"/>
        <v>44.88517745302714</v>
      </c>
      <c r="H10" s="12">
        <f t="shared" si="3"/>
        <v>53.653444676409187</v>
      </c>
      <c r="I10" s="12">
        <f t="shared" si="4"/>
        <v>1.4613778705636742</v>
      </c>
      <c r="J10" s="12"/>
      <c r="K10">
        <v>10</v>
      </c>
      <c r="L10">
        <v>135</v>
      </c>
      <c r="M10">
        <v>935</v>
      </c>
      <c r="N10">
        <v>1285</v>
      </c>
      <c r="O10">
        <v>35</v>
      </c>
      <c r="P10" s="8" t="s">
        <v>104</v>
      </c>
      <c r="Q10">
        <v>0</v>
      </c>
      <c r="S10" s="12">
        <f t="shared" si="5"/>
        <v>0.41753653444676403</v>
      </c>
      <c r="T10" s="12">
        <f t="shared" si="6"/>
        <v>5.6367432150313155</v>
      </c>
      <c r="U10" s="12">
        <f t="shared" si="7"/>
        <v>39.03966597077244</v>
      </c>
      <c r="V10" s="12">
        <f t="shared" si="8"/>
        <v>53.653444676409187</v>
      </c>
      <c r="W10" s="12">
        <f t="shared" si="9"/>
        <v>1.4613778705636742</v>
      </c>
      <c r="X10" s="12">
        <v>0</v>
      </c>
      <c r="Y10" s="12">
        <f t="shared" si="10"/>
        <v>0</v>
      </c>
      <c r="Z10" s="12"/>
    </row>
    <row r="11" spans="1:26" x14ac:dyDescent="0.3">
      <c r="A11" t="s">
        <v>25</v>
      </c>
      <c r="B11" s="8">
        <v>51840</v>
      </c>
      <c r="C11" s="8">
        <v>23290</v>
      </c>
      <c r="D11" s="8">
        <v>27860</v>
      </c>
      <c r="E11" s="8">
        <v>690</v>
      </c>
      <c r="G11" s="12">
        <f t="shared" si="2"/>
        <v>44.926697530864196</v>
      </c>
      <c r="H11" s="12">
        <f t="shared" si="3"/>
        <v>53.742283950617285</v>
      </c>
      <c r="I11" s="12">
        <f t="shared" si="4"/>
        <v>1.3310185185185186</v>
      </c>
      <c r="J11" s="12"/>
      <c r="K11">
        <v>290</v>
      </c>
      <c r="L11">
        <v>2385</v>
      </c>
      <c r="M11">
        <v>20615</v>
      </c>
      <c r="N11">
        <v>27860</v>
      </c>
      <c r="O11">
        <v>680</v>
      </c>
      <c r="P11">
        <v>10</v>
      </c>
      <c r="Q11">
        <v>0</v>
      </c>
      <c r="S11" s="12">
        <f t="shared" si="5"/>
        <v>0.55941358024691357</v>
      </c>
      <c r="T11" s="12">
        <f t="shared" si="6"/>
        <v>4.6006944444444446</v>
      </c>
      <c r="U11" s="12">
        <f t="shared" si="7"/>
        <v>39.766589506172842</v>
      </c>
      <c r="V11" s="12">
        <f t="shared" si="8"/>
        <v>53.742283950617285</v>
      </c>
      <c r="W11" s="12">
        <f t="shared" si="9"/>
        <v>1.3117283950617282</v>
      </c>
      <c r="X11" s="12">
        <f t="shared" si="11"/>
        <v>1.9290123456790122E-2</v>
      </c>
      <c r="Y11" s="12">
        <f t="shared" si="10"/>
        <v>0</v>
      </c>
      <c r="Z11" s="12"/>
    </row>
    <row r="12" spans="1:26" x14ac:dyDescent="0.3">
      <c r="A12" t="s">
        <v>27</v>
      </c>
      <c r="B12" s="8">
        <v>980</v>
      </c>
      <c r="C12" s="8">
        <v>410</v>
      </c>
      <c r="D12" s="8">
        <v>535</v>
      </c>
      <c r="E12" s="8">
        <v>30</v>
      </c>
      <c r="G12" s="12">
        <f t="shared" si="2"/>
        <v>41.836734693877553</v>
      </c>
      <c r="H12" s="12">
        <f t="shared" si="3"/>
        <v>54.591836734693878</v>
      </c>
      <c r="I12" s="12">
        <f t="shared" si="4"/>
        <v>3.0612244897959182</v>
      </c>
      <c r="J12" s="12"/>
      <c r="K12">
        <v>0</v>
      </c>
      <c r="L12">
        <v>20</v>
      </c>
      <c r="M12">
        <v>395</v>
      </c>
      <c r="N12">
        <v>535</v>
      </c>
      <c r="O12">
        <v>30</v>
      </c>
      <c r="P12">
        <v>0</v>
      </c>
      <c r="Q12">
        <v>0</v>
      </c>
      <c r="S12" s="12">
        <f t="shared" si="5"/>
        <v>0</v>
      </c>
      <c r="T12" s="12">
        <f t="shared" si="6"/>
        <v>2.0408163265306123</v>
      </c>
      <c r="U12" s="12">
        <f t="shared" si="7"/>
        <v>40.306122448979593</v>
      </c>
      <c r="V12" s="12">
        <f t="shared" si="8"/>
        <v>54.591836734693878</v>
      </c>
      <c r="W12" s="12">
        <f t="shared" si="9"/>
        <v>3.0612244897959182</v>
      </c>
      <c r="X12" s="12">
        <f t="shared" si="11"/>
        <v>0</v>
      </c>
      <c r="Y12" s="12">
        <f t="shared" si="10"/>
        <v>0</v>
      </c>
      <c r="Z12" s="12"/>
    </row>
    <row r="13" spans="1:26" x14ac:dyDescent="0.3">
      <c r="A13" t="s">
        <v>28</v>
      </c>
      <c r="B13" s="8">
        <v>870</v>
      </c>
      <c r="C13" s="8">
        <v>375</v>
      </c>
      <c r="D13" s="8">
        <v>480</v>
      </c>
      <c r="E13" s="8">
        <v>10</v>
      </c>
      <c r="G13" s="12">
        <f t="shared" si="2"/>
        <v>43.103448275862064</v>
      </c>
      <c r="H13" s="12">
        <f t="shared" si="3"/>
        <v>55.172413793103445</v>
      </c>
      <c r="I13" s="12">
        <f t="shared" si="4"/>
        <v>1.1494252873563218</v>
      </c>
      <c r="J13" s="12"/>
      <c r="K13" s="8" t="s">
        <v>104</v>
      </c>
      <c r="L13">
        <v>30</v>
      </c>
      <c r="M13">
        <v>345</v>
      </c>
      <c r="N13">
        <v>480</v>
      </c>
      <c r="O13">
        <v>10</v>
      </c>
      <c r="P13">
        <v>0</v>
      </c>
      <c r="Q13">
        <v>0</v>
      </c>
      <c r="S13" s="12">
        <v>0</v>
      </c>
      <c r="T13" s="12">
        <f t="shared" si="6"/>
        <v>3.4482758620689653</v>
      </c>
      <c r="U13" s="12">
        <f t="shared" si="7"/>
        <v>39.655172413793103</v>
      </c>
      <c r="V13" s="12">
        <f t="shared" si="8"/>
        <v>55.172413793103445</v>
      </c>
      <c r="W13" s="12">
        <f t="shared" si="9"/>
        <v>1.1494252873563218</v>
      </c>
      <c r="X13" s="12">
        <f t="shared" si="11"/>
        <v>0</v>
      </c>
      <c r="Y13" s="12">
        <f t="shared" si="10"/>
        <v>0</v>
      </c>
      <c r="Z13" s="12"/>
    </row>
    <row r="14" spans="1:26" x14ac:dyDescent="0.3">
      <c r="A14" t="s">
        <v>29</v>
      </c>
      <c r="B14" s="8">
        <v>945</v>
      </c>
      <c r="C14" s="8">
        <v>390</v>
      </c>
      <c r="D14" s="8">
        <v>535</v>
      </c>
      <c r="E14" s="8">
        <v>20</v>
      </c>
      <c r="G14" s="12">
        <f t="shared" si="2"/>
        <v>41.269841269841265</v>
      </c>
      <c r="H14" s="12">
        <f t="shared" si="3"/>
        <v>56.613756613756614</v>
      </c>
      <c r="I14" s="12">
        <f t="shared" si="4"/>
        <v>2.1164021164021163</v>
      </c>
      <c r="J14" s="12"/>
      <c r="K14">
        <v>10</v>
      </c>
      <c r="L14">
        <v>25</v>
      </c>
      <c r="M14">
        <v>350</v>
      </c>
      <c r="N14">
        <v>535</v>
      </c>
      <c r="O14">
        <v>20</v>
      </c>
      <c r="P14">
        <v>0</v>
      </c>
      <c r="Q14">
        <v>0</v>
      </c>
      <c r="S14" s="12">
        <f t="shared" si="5"/>
        <v>1.0582010582010581</v>
      </c>
      <c r="T14" s="12">
        <f t="shared" si="6"/>
        <v>2.6455026455026456</v>
      </c>
      <c r="U14" s="12">
        <f t="shared" si="7"/>
        <v>37.037037037037038</v>
      </c>
      <c r="V14" s="12">
        <f t="shared" si="8"/>
        <v>56.613756613756614</v>
      </c>
      <c r="W14" s="12">
        <f t="shared" si="9"/>
        <v>2.1164021164021163</v>
      </c>
      <c r="X14" s="12">
        <f t="shared" si="11"/>
        <v>0</v>
      </c>
      <c r="Y14" s="12">
        <f t="shared" si="10"/>
        <v>0</v>
      </c>
      <c r="Z14" s="12"/>
    </row>
    <row r="15" spans="1:26" x14ac:dyDescent="0.3">
      <c r="A15" t="s">
        <v>31</v>
      </c>
      <c r="B15" s="8">
        <v>14665</v>
      </c>
      <c r="C15" s="8">
        <v>5880</v>
      </c>
      <c r="D15" s="8">
        <v>8410</v>
      </c>
      <c r="E15" s="8">
        <v>380</v>
      </c>
      <c r="G15" s="12">
        <f t="shared" si="2"/>
        <v>40.095465393794747</v>
      </c>
      <c r="H15" s="12">
        <f t="shared" si="3"/>
        <v>57.34742584384589</v>
      </c>
      <c r="I15" s="12">
        <f t="shared" si="4"/>
        <v>2.5912035458574838</v>
      </c>
      <c r="J15" s="12"/>
      <c r="K15" s="8" t="s">
        <v>104</v>
      </c>
      <c r="L15">
        <v>255</v>
      </c>
      <c r="M15">
        <v>5620</v>
      </c>
      <c r="N15">
        <v>8410</v>
      </c>
      <c r="O15">
        <v>370</v>
      </c>
      <c r="P15">
        <v>10</v>
      </c>
      <c r="Q15">
        <v>0</v>
      </c>
      <c r="S15" s="12">
        <v>0</v>
      </c>
      <c r="T15" s="12">
        <f t="shared" si="6"/>
        <v>1.7388339584043642</v>
      </c>
      <c r="U15" s="12">
        <f t="shared" si="7"/>
        <v>38.322536651892257</v>
      </c>
      <c r="V15" s="12">
        <f t="shared" si="8"/>
        <v>57.34742584384589</v>
      </c>
      <c r="W15" s="12">
        <f t="shared" si="9"/>
        <v>2.523013978861234</v>
      </c>
      <c r="X15" s="12">
        <f t="shared" si="11"/>
        <v>6.8189566996249576E-2</v>
      </c>
      <c r="Y15" s="12">
        <f t="shared" si="10"/>
        <v>0</v>
      </c>
      <c r="Z15" s="12"/>
    </row>
    <row r="16" spans="1:26" x14ac:dyDescent="0.3">
      <c r="A16" t="s">
        <v>32</v>
      </c>
      <c r="B16" s="8">
        <v>10250</v>
      </c>
      <c r="C16" s="8">
        <v>4190</v>
      </c>
      <c r="D16" s="8">
        <v>5875</v>
      </c>
      <c r="E16" s="8">
        <v>185</v>
      </c>
      <c r="G16" s="12">
        <f t="shared" si="2"/>
        <v>40.878048780487802</v>
      </c>
      <c r="H16" s="12">
        <f t="shared" si="3"/>
        <v>57.317073170731703</v>
      </c>
      <c r="I16" s="12">
        <f t="shared" si="4"/>
        <v>1.8048780487804876</v>
      </c>
      <c r="J16" s="12"/>
      <c r="K16">
        <v>30</v>
      </c>
      <c r="L16">
        <v>450</v>
      </c>
      <c r="M16">
        <v>3710</v>
      </c>
      <c r="N16">
        <v>5875</v>
      </c>
      <c r="O16">
        <v>185</v>
      </c>
      <c r="P16" s="8" t="s">
        <v>104</v>
      </c>
      <c r="Q16">
        <v>0</v>
      </c>
      <c r="S16" s="12">
        <f t="shared" si="5"/>
        <v>0.29268292682926828</v>
      </c>
      <c r="T16" s="12">
        <f t="shared" si="6"/>
        <v>4.3902439024390238</v>
      </c>
      <c r="U16" s="12">
        <f t="shared" si="7"/>
        <v>36.195121951219512</v>
      </c>
      <c r="V16" s="12">
        <f t="shared" si="8"/>
        <v>57.317073170731703</v>
      </c>
      <c r="W16" s="12">
        <f t="shared" si="9"/>
        <v>1.8048780487804876</v>
      </c>
      <c r="X16" s="12">
        <v>0</v>
      </c>
      <c r="Y16" s="12">
        <f t="shared" si="10"/>
        <v>0</v>
      </c>
      <c r="Z16" s="12"/>
    </row>
    <row r="17" spans="1:26" x14ac:dyDescent="0.3">
      <c r="A17" t="s">
        <v>30</v>
      </c>
      <c r="B17" s="8">
        <v>37960</v>
      </c>
      <c r="C17" s="8">
        <v>15300</v>
      </c>
      <c r="D17" s="8">
        <v>21780</v>
      </c>
      <c r="E17" s="8">
        <v>880</v>
      </c>
      <c r="G17" s="12">
        <f t="shared" si="2"/>
        <v>40.305584826132772</v>
      </c>
      <c r="H17" s="12">
        <f t="shared" si="3"/>
        <v>57.376185458377236</v>
      </c>
      <c r="I17" s="12">
        <f t="shared" si="4"/>
        <v>2.3182297154899896</v>
      </c>
      <c r="J17" s="12"/>
      <c r="K17">
        <v>20</v>
      </c>
      <c r="L17">
        <v>815</v>
      </c>
      <c r="M17">
        <v>14465</v>
      </c>
      <c r="N17">
        <v>21780</v>
      </c>
      <c r="O17">
        <v>860</v>
      </c>
      <c r="P17">
        <v>20</v>
      </c>
      <c r="Q17">
        <v>0</v>
      </c>
      <c r="S17" s="12">
        <f t="shared" si="5"/>
        <v>5.2687038988408846E-2</v>
      </c>
      <c r="T17" s="12">
        <f t="shared" si="6"/>
        <v>2.1469968387776608</v>
      </c>
      <c r="U17" s="12">
        <f t="shared" si="7"/>
        <v>38.105900948366703</v>
      </c>
      <c r="V17" s="12">
        <f t="shared" si="8"/>
        <v>57.376185458377236</v>
      </c>
      <c r="W17" s="12">
        <f t="shared" si="9"/>
        <v>2.2655426765015809</v>
      </c>
      <c r="X17" s="12">
        <f t="shared" si="11"/>
        <v>5.2687038988408846E-2</v>
      </c>
      <c r="Y17" s="12">
        <f t="shared" si="10"/>
        <v>0</v>
      </c>
      <c r="Z17" s="12"/>
    </row>
    <row r="18" spans="1:26" x14ac:dyDescent="0.3">
      <c r="A18" t="s">
        <v>34</v>
      </c>
      <c r="B18" s="8">
        <v>2125</v>
      </c>
      <c r="C18" s="8">
        <v>865</v>
      </c>
      <c r="D18" s="8">
        <v>1230</v>
      </c>
      <c r="E18" s="8">
        <v>30</v>
      </c>
      <c r="G18" s="12">
        <f t="shared" si="2"/>
        <v>40.705882352941174</v>
      </c>
      <c r="H18" s="12">
        <f t="shared" si="3"/>
        <v>57.882352941176471</v>
      </c>
      <c r="I18" s="12">
        <f t="shared" si="4"/>
        <v>1.411764705882353</v>
      </c>
      <c r="J18" s="12"/>
      <c r="K18">
        <v>5</v>
      </c>
      <c r="L18">
        <v>65</v>
      </c>
      <c r="M18">
        <v>795</v>
      </c>
      <c r="N18">
        <v>1230</v>
      </c>
      <c r="O18">
        <v>30</v>
      </c>
      <c r="P18">
        <v>0</v>
      </c>
      <c r="Q18">
        <v>0</v>
      </c>
      <c r="S18" s="12">
        <f t="shared" si="5"/>
        <v>0.23529411764705879</v>
      </c>
      <c r="T18" s="12">
        <f t="shared" si="6"/>
        <v>3.0588235294117649</v>
      </c>
      <c r="U18" s="12">
        <f t="shared" si="7"/>
        <v>37.411764705882355</v>
      </c>
      <c r="V18" s="12">
        <f t="shared" si="8"/>
        <v>57.882352941176471</v>
      </c>
      <c r="W18" s="12">
        <f t="shared" si="9"/>
        <v>1.411764705882353</v>
      </c>
      <c r="X18" s="12">
        <f t="shared" si="11"/>
        <v>0</v>
      </c>
      <c r="Y18" s="12">
        <f t="shared" si="10"/>
        <v>0</v>
      </c>
      <c r="Z18" s="12"/>
    </row>
    <row r="19" spans="1:26" x14ac:dyDescent="0.3">
      <c r="A19" t="s">
        <v>33</v>
      </c>
      <c r="B19" s="8">
        <v>11605</v>
      </c>
      <c r="C19" s="8">
        <v>4690</v>
      </c>
      <c r="D19" s="8">
        <v>6740</v>
      </c>
      <c r="E19" s="8">
        <v>175</v>
      </c>
      <c r="G19" s="12">
        <f t="shared" si="2"/>
        <v>40.413614821197754</v>
      </c>
      <c r="H19" s="12">
        <f t="shared" si="3"/>
        <v>58.078414476518745</v>
      </c>
      <c r="I19" s="12">
        <f t="shared" si="4"/>
        <v>1.5079707022834985</v>
      </c>
      <c r="J19" s="12"/>
      <c r="K19">
        <v>65</v>
      </c>
      <c r="L19">
        <v>700</v>
      </c>
      <c r="M19">
        <v>3925</v>
      </c>
      <c r="N19">
        <v>6740</v>
      </c>
      <c r="O19">
        <v>170</v>
      </c>
      <c r="P19" s="8" t="s">
        <v>104</v>
      </c>
      <c r="Q19">
        <v>0</v>
      </c>
      <c r="S19" s="12">
        <f t="shared" si="5"/>
        <v>0.56010340370529943</v>
      </c>
      <c r="T19" s="12">
        <f t="shared" si="6"/>
        <v>6.031882809133994</v>
      </c>
      <c r="U19" s="12">
        <f t="shared" si="7"/>
        <v>33.821628608358466</v>
      </c>
      <c r="V19" s="12">
        <f t="shared" si="8"/>
        <v>58.078414476518745</v>
      </c>
      <c r="W19" s="12">
        <f t="shared" si="9"/>
        <v>1.4648858250753987</v>
      </c>
      <c r="X19" s="12">
        <v>0</v>
      </c>
      <c r="Y19" s="12">
        <f t="shared" si="10"/>
        <v>0</v>
      </c>
      <c r="Z19" s="12"/>
    </row>
    <row r="20" spans="1:26" x14ac:dyDescent="0.3">
      <c r="A20" t="s">
        <v>35</v>
      </c>
      <c r="B20" s="8">
        <v>86185</v>
      </c>
      <c r="C20" s="8">
        <v>33925</v>
      </c>
      <c r="D20" s="8">
        <v>50400</v>
      </c>
      <c r="E20" s="8">
        <v>1860</v>
      </c>
      <c r="G20" s="12">
        <f t="shared" si="2"/>
        <v>39.362998201543192</v>
      </c>
      <c r="H20" s="12">
        <f t="shared" si="3"/>
        <v>58.478853628821724</v>
      </c>
      <c r="I20" s="12">
        <f t="shared" si="4"/>
        <v>2.158148169635087</v>
      </c>
      <c r="J20" s="12"/>
      <c r="K20">
        <v>280</v>
      </c>
      <c r="L20">
        <v>3180</v>
      </c>
      <c r="M20">
        <v>30465</v>
      </c>
      <c r="N20">
        <v>50400</v>
      </c>
      <c r="O20">
        <v>1825</v>
      </c>
      <c r="P20">
        <v>35</v>
      </c>
      <c r="Q20" s="8" t="s">
        <v>104</v>
      </c>
      <c r="S20" s="12">
        <f t="shared" si="5"/>
        <v>0.32488252016012065</v>
      </c>
      <c r="T20" s="12">
        <f t="shared" si="6"/>
        <v>3.689737193247085</v>
      </c>
      <c r="U20" s="12">
        <f t="shared" si="7"/>
        <v>35.348378488135985</v>
      </c>
      <c r="V20" s="12">
        <f t="shared" si="8"/>
        <v>58.478853628821724</v>
      </c>
      <c r="W20" s="12">
        <f t="shared" si="9"/>
        <v>2.1175378546150725</v>
      </c>
      <c r="X20" s="12">
        <f t="shared" si="11"/>
        <v>4.0610315020015081E-2</v>
      </c>
      <c r="Y20" s="12">
        <v>0</v>
      </c>
      <c r="Z20" s="12"/>
    </row>
    <row r="21" spans="1:26" x14ac:dyDescent="0.3">
      <c r="A21" t="s">
        <v>36</v>
      </c>
      <c r="B21" s="8">
        <v>125</v>
      </c>
      <c r="C21" s="8">
        <v>45</v>
      </c>
      <c r="D21" s="8">
        <v>75</v>
      </c>
      <c r="E21" s="8">
        <v>5</v>
      </c>
      <c r="G21" s="12">
        <f t="shared" si="2"/>
        <v>36</v>
      </c>
      <c r="H21" s="12">
        <f t="shared" si="3"/>
        <v>60</v>
      </c>
      <c r="I21" s="12">
        <f t="shared" si="4"/>
        <v>4</v>
      </c>
      <c r="J21" s="12"/>
      <c r="K21">
        <v>0</v>
      </c>
      <c r="L21">
        <v>5</v>
      </c>
      <c r="M21">
        <v>40</v>
      </c>
      <c r="N21">
        <v>75</v>
      </c>
      <c r="O21">
        <v>5</v>
      </c>
      <c r="P21">
        <v>0</v>
      </c>
      <c r="Q21">
        <v>0</v>
      </c>
      <c r="S21" s="12">
        <f t="shared" si="5"/>
        <v>0</v>
      </c>
      <c r="T21" s="12">
        <f t="shared" si="6"/>
        <v>4</v>
      </c>
      <c r="U21" s="12">
        <f t="shared" si="7"/>
        <v>32</v>
      </c>
      <c r="V21" s="12">
        <f t="shared" si="8"/>
        <v>60</v>
      </c>
      <c r="W21" s="12">
        <f t="shared" si="9"/>
        <v>4</v>
      </c>
      <c r="X21" s="12">
        <f t="shared" si="11"/>
        <v>0</v>
      </c>
      <c r="Y21" s="12">
        <v>0</v>
      </c>
      <c r="Z21" s="12"/>
    </row>
    <row r="22" spans="1:26" x14ac:dyDescent="0.3">
      <c r="A22" t="s">
        <v>38</v>
      </c>
      <c r="B22" s="8">
        <v>32790</v>
      </c>
      <c r="C22" s="8">
        <v>12470</v>
      </c>
      <c r="D22" s="8">
        <v>19360</v>
      </c>
      <c r="E22" s="8">
        <v>960</v>
      </c>
      <c r="G22" s="12">
        <f t="shared" si="2"/>
        <v>38.029887160719731</v>
      </c>
      <c r="H22" s="12">
        <f t="shared" si="3"/>
        <v>59.042390972857582</v>
      </c>
      <c r="I22" s="12">
        <f t="shared" si="4"/>
        <v>2.9277218664226901</v>
      </c>
      <c r="J22" s="12"/>
      <c r="K22">
        <v>50</v>
      </c>
      <c r="L22">
        <v>850</v>
      </c>
      <c r="M22">
        <v>11570</v>
      </c>
      <c r="N22">
        <v>19360</v>
      </c>
      <c r="O22">
        <v>945</v>
      </c>
      <c r="P22">
        <v>15</v>
      </c>
      <c r="Q22" s="8" t="s">
        <v>104</v>
      </c>
      <c r="S22" s="12">
        <f t="shared" si="5"/>
        <v>0.15248551387618176</v>
      </c>
      <c r="T22" s="12">
        <f t="shared" si="6"/>
        <v>2.5922537358950901</v>
      </c>
      <c r="U22" s="12">
        <f t="shared" si="7"/>
        <v>35.28514791094846</v>
      </c>
      <c r="V22" s="12">
        <f t="shared" si="8"/>
        <v>59.042390972857582</v>
      </c>
      <c r="W22" s="12">
        <f t="shared" si="9"/>
        <v>2.8819762122598354</v>
      </c>
      <c r="X22" s="12">
        <f t="shared" si="11"/>
        <v>4.5745654162854532E-2</v>
      </c>
      <c r="Y22" s="12">
        <v>0</v>
      </c>
      <c r="Z22" s="12"/>
    </row>
    <row r="23" spans="1:26" x14ac:dyDescent="0.3">
      <c r="A23" t="s">
        <v>37</v>
      </c>
      <c r="B23" s="8">
        <v>14565</v>
      </c>
      <c r="C23" s="8">
        <v>5500</v>
      </c>
      <c r="D23" s="8">
        <v>8585</v>
      </c>
      <c r="E23" s="8">
        <v>475</v>
      </c>
      <c r="G23" s="12">
        <f t="shared" si="2"/>
        <v>37.761757638173705</v>
      </c>
      <c r="H23" s="12">
        <f t="shared" si="3"/>
        <v>58.942670786131131</v>
      </c>
      <c r="I23" s="12">
        <f t="shared" si="4"/>
        <v>3.2612427051150013</v>
      </c>
      <c r="J23" s="12"/>
      <c r="K23">
        <v>20</v>
      </c>
      <c r="L23">
        <v>415</v>
      </c>
      <c r="M23">
        <v>5065</v>
      </c>
      <c r="N23">
        <v>8585</v>
      </c>
      <c r="O23">
        <v>465</v>
      </c>
      <c r="P23">
        <v>10</v>
      </c>
      <c r="Q23">
        <v>0</v>
      </c>
      <c r="S23" s="12">
        <f t="shared" si="5"/>
        <v>0.13731548232063165</v>
      </c>
      <c r="T23" s="12">
        <f t="shared" si="6"/>
        <v>2.8492962581531067</v>
      </c>
      <c r="U23" s="12">
        <f t="shared" si="7"/>
        <v>34.775145897699964</v>
      </c>
      <c r="V23" s="12">
        <f t="shared" si="8"/>
        <v>58.942670786131131</v>
      </c>
      <c r="W23" s="12">
        <f t="shared" si="9"/>
        <v>3.1925849639546859</v>
      </c>
      <c r="X23" s="12">
        <f t="shared" si="11"/>
        <v>6.8657741160315824E-2</v>
      </c>
      <c r="Y23" s="12">
        <f t="shared" si="10"/>
        <v>0</v>
      </c>
      <c r="Z23" s="12"/>
    </row>
    <row r="24" spans="1:26" x14ac:dyDescent="0.3">
      <c r="A24" t="s">
        <v>39</v>
      </c>
      <c r="B24" s="8">
        <v>40835</v>
      </c>
      <c r="C24" s="8">
        <v>15590</v>
      </c>
      <c r="D24" s="8">
        <v>24355</v>
      </c>
      <c r="E24" s="8">
        <v>890</v>
      </c>
      <c r="G24" s="12">
        <f t="shared" si="2"/>
        <v>38.178033549651033</v>
      </c>
      <c r="H24" s="12">
        <f t="shared" si="3"/>
        <v>59.642463572915396</v>
      </c>
      <c r="I24" s="12">
        <f t="shared" si="4"/>
        <v>2.1795028774335741</v>
      </c>
      <c r="J24" s="12"/>
      <c r="K24">
        <v>20</v>
      </c>
      <c r="L24">
        <v>640</v>
      </c>
      <c r="M24">
        <v>14930</v>
      </c>
      <c r="N24">
        <v>24355</v>
      </c>
      <c r="O24">
        <v>865</v>
      </c>
      <c r="P24">
        <v>30</v>
      </c>
      <c r="Q24">
        <v>0</v>
      </c>
      <c r="S24" s="12">
        <f t="shared" si="5"/>
        <v>4.8977592751316273E-2</v>
      </c>
      <c r="T24" s="12">
        <f t="shared" si="6"/>
        <v>1.5672829680421207</v>
      </c>
      <c r="U24" s="12">
        <f t="shared" si="7"/>
        <v>36.561772988857598</v>
      </c>
      <c r="V24" s="12">
        <f t="shared" si="8"/>
        <v>59.642463572915396</v>
      </c>
      <c r="W24" s="12">
        <f t="shared" si="9"/>
        <v>2.1182808864944289</v>
      </c>
      <c r="X24" s="12">
        <f t="shared" si="11"/>
        <v>7.346638912697441E-2</v>
      </c>
      <c r="Y24" s="12">
        <f t="shared" si="10"/>
        <v>0</v>
      </c>
      <c r="Z24" s="12"/>
    </row>
    <row r="25" spans="1:26" x14ac:dyDescent="0.3">
      <c r="A25" t="s">
        <v>40</v>
      </c>
      <c r="B25" s="8">
        <v>16220</v>
      </c>
      <c r="C25" s="8">
        <v>6030</v>
      </c>
      <c r="D25" s="8">
        <v>9745</v>
      </c>
      <c r="E25" s="8">
        <v>440</v>
      </c>
      <c r="G25" s="12">
        <f t="shared" si="2"/>
        <v>37.176325524044387</v>
      </c>
      <c r="H25" s="12">
        <f t="shared" si="3"/>
        <v>60.080147965474715</v>
      </c>
      <c r="I25" s="12">
        <f t="shared" si="4"/>
        <v>2.7127003699136867</v>
      </c>
      <c r="J25" s="12"/>
      <c r="K25">
        <v>35</v>
      </c>
      <c r="L25">
        <v>430</v>
      </c>
      <c r="M25">
        <v>5570</v>
      </c>
      <c r="N25">
        <v>9745</v>
      </c>
      <c r="O25">
        <v>430</v>
      </c>
      <c r="P25">
        <v>10</v>
      </c>
      <c r="Q25">
        <v>0</v>
      </c>
      <c r="S25" s="12">
        <f t="shared" si="5"/>
        <v>0.21578298397040688</v>
      </c>
      <c r="T25" s="12">
        <f t="shared" si="6"/>
        <v>2.6510480887792851</v>
      </c>
      <c r="U25" s="12">
        <f t="shared" si="7"/>
        <v>34.340320591861904</v>
      </c>
      <c r="V25" s="12">
        <f t="shared" si="8"/>
        <v>60.080147965474715</v>
      </c>
      <c r="W25" s="12">
        <f t="shared" si="9"/>
        <v>2.6510480887792851</v>
      </c>
      <c r="X25" s="12">
        <f t="shared" si="11"/>
        <v>6.1652281134401972E-2</v>
      </c>
      <c r="Y25" s="12">
        <f t="shared" si="10"/>
        <v>0</v>
      </c>
      <c r="Z25" s="12"/>
    </row>
    <row r="26" spans="1:26" x14ac:dyDescent="0.3">
      <c r="A26" t="s">
        <v>41</v>
      </c>
      <c r="B26" s="8">
        <v>7155</v>
      </c>
      <c r="C26" s="8">
        <v>2645</v>
      </c>
      <c r="D26" s="8">
        <v>4310</v>
      </c>
      <c r="E26" s="8">
        <v>200</v>
      </c>
      <c r="G26" s="12">
        <f t="shared" si="2"/>
        <v>36.967155835080362</v>
      </c>
      <c r="H26" s="12">
        <f t="shared" si="3"/>
        <v>60.237596086652687</v>
      </c>
      <c r="I26" s="12">
        <f t="shared" si="4"/>
        <v>2.7952480782669462</v>
      </c>
      <c r="J26" s="12"/>
      <c r="K26" s="8" t="s">
        <v>104</v>
      </c>
      <c r="L26">
        <v>125</v>
      </c>
      <c r="M26">
        <v>2520</v>
      </c>
      <c r="N26">
        <v>4310</v>
      </c>
      <c r="O26">
        <v>195</v>
      </c>
      <c r="P26" s="8" t="s">
        <v>104</v>
      </c>
      <c r="Q26">
        <v>0</v>
      </c>
      <c r="S26" s="12">
        <v>0</v>
      </c>
      <c r="T26" s="12">
        <f t="shared" si="6"/>
        <v>1.7470300489168415</v>
      </c>
      <c r="U26" s="12">
        <f t="shared" si="7"/>
        <v>35.220125786163521</v>
      </c>
      <c r="V26" s="12">
        <f t="shared" si="8"/>
        <v>60.237596086652687</v>
      </c>
      <c r="W26" s="12">
        <f t="shared" si="9"/>
        <v>2.7253668763102725</v>
      </c>
      <c r="X26" s="12">
        <v>0</v>
      </c>
      <c r="Y26" s="12">
        <v>0</v>
      </c>
      <c r="Z26" s="12"/>
    </row>
    <row r="27" spans="1:26" x14ac:dyDescent="0.3">
      <c r="A27" t="s">
        <v>42</v>
      </c>
      <c r="B27" s="8">
        <v>36785</v>
      </c>
      <c r="C27" s="8">
        <v>12725</v>
      </c>
      <c r="D27" s="8">
        <v>22465</v>
      </c>
      <c r="E27" s="8">
        <v>1595</v>
      </c>
      <c r="G27" s="12">
        <f t="shared" si="2"/>
        <v>34.592904716596436</v>
      </c>
      <c r="H27" s="12">
        <f t="shared" si="3"/>
        <v>61.071088759005029</v>
      </c>
      <c r="I27" s="12">
        <f t="shared" si="4"/>
        <v>4.336006524398532</v>
      </c>
      <c r="J27" s="12"/>
      <c r="K27">
        <v>30</v>
      </c>
      <c r="L27">
        <v>705</v>
      </c>
      <c r="M27">
        <v>11985</v>
      </c>
      <c r="N27">
        <v>22465</v>
      </c>
      <c r="O27">
        <v>1565</v>
      </c>
      <c r="P27">
        <v>30</v>
      </c>
      <c r="Q27">
        <v>0</v>
      </c>
      <c r="S27" s="12">
        <f t="shared" si="5"/>
        <v>8.155498165012913E-2</v>
      </c>
      <c r="T27" s="12">
        <f t="shared" si="6"/>
        <v>1.9165420687780346</v>
      </c>
      <c r="U27" s="12">
        <f t="shared" si="7"/>
        <v>32.581215169226581</v>
      </c>
      <c r="V27" s="12">
        <f t="shared" si="8"/>
        <v>61.071088759005029</v>
      </c>
      <c r="W27" s="12">
        <f t="shared" si="9"/>
        <v>4.2544515427484022</v>
      </c>
      <c r="X27" s="12">
        <v>0</v>
      </c>
      <c r="Y27" s="12">
        <v>0</v>
      </c>
      <c r="Z27" s="12"/>
    </row>
    <row r="28" spans="1:26" x14ac:dyDescent="0.3">
      <c r="A28" t="s">
        <v>43</v>
      </c>
      <c r="B28" s="8">
        <v>30290</v>
      </c>
      <c r="C28" s="8">
        <v>10990</v>
      </c>
      <c r="D28" s="8">
        <v>18575</v>
      </c>
      <c r="E28" s="8">
        <v>725</v>
      </c>
      <c r="G28" s="12">
        <f t="shared" si="2"/>
        <v>36.282601518653017</v>
      </c>
      <c r="H28" s="12">
        <f t="shared" si="3"/>
        <v>61.323869263783429</v>
      </c>
      <c r="I28" s="12">
        <f t="shared" si="4"/>
        <v>2.3935292175635525</v>
      </c>
      <c r="J28" s="12"/>
      <c r="K28">
        <v>55</v>
      </c>
      <c r="L28">
        <v>750</v>
      </c>
      <c r="M28">
        <v>10185</v>
      </c>
      <c r="N28">
        <v>18575</v>
      </c>
      <c r="O28">
        <v>710</v>
      </c>
      <c r="P28">
        <v>15</v>
      </c>
      <c r="Q28" s="8" t="s">
        <v>104</v>
      </c>
      <c r="S28" s="12">
        <f t="shared" si="5"/>
        <v>0.18157807857378672</v>
      </c>
      <c r="T28" s="12">
        <f t="shared" si="6"/>
        <v>2.4760647078243645</v>
      </c>
      <c r="U28" s="12">
        <f t="shared" si="7"/>
        <v>33.624958732254868</v>
      </c>
      <c r="V28" s="12">
        <f t="shared" si="8"/>
        <v>61.323869263783429</v>
      </c>
      <c r="W28" s="12">
        <f t="shared" si="9"/>
        <v>2.344007923407065</v>
      </c>
      <c r="X28" s="12">
        <v>0</v>
      </c>
      <c r="Y28" s="12">
        <v>0</v>
      </c>
      <c r="Z28" s="12"/>
    </row>
    <row r="29" spans="1:26" x14ac:dyDescent="0.3">
      <c r="A29" t="s">
        <v>44</v>
      </c>
      <c r="B29" s="8">
        <v>27310</v>
      </c>
      <c r="C29" s="8">
        <v>9775</v>
      </c>
      <c r="D29" s="8">
        <v>16740</v>
      </c>
      <c r="E29" s="8">
        <v>795</v>
      </c>
      <c r="G29" s="12">
        <f t="shared" si="2"/>
        <v>35.79274990845844</v>
      </c>
      <c r="H29" s="12">
        <f t="shared" si="3"/>
        <v>61.29622848773343</v>
      </c>
      <c r="I29" s="12">
        <f t="shared" si="4"/>
        <v>2.9110216038081291</v>
      </c>
      <c r="J29" s="12"/>
      <c r="K29">
        <v>15</v>
      </c>
      <c r="L29">
        <v>405</v>
      </c>
      <c r="M29">
        <v>9350</v>
      </c>
      <c r="N29">
        <v>16740</v>
      </c>
      <c r="O29">
        <v>785</v>
      </c>
      <c r="P29">
        <v>10</v>
      </c>
      <c r="Q29">
        <v>0</v>
      </c>
      <c r="S29" s="12">
        <f t="shared" si="5"/>
        <v>5.4924935920908094E-2</v>
      </c>
      <c r="T29" s="12">
        <f t="shared" si="6"/>
        <v>1.4829732698645186</v>
      </c>
      <c r="U29" s="12">
        <f t="shared" si="7"/>
        <v>34.236543390699374</v>
      </c>
      <c r="V29" s="12">
        <f t="shared" si="8"/>
        <v>61.29622848773343</v>
      </c>
      <c r="W29" s="12">
        <f t="shared" si="9"/>
        <v>2.8744049798608571</v>
      </c>
      <c r="X29" s="12">
        <f t="shared" si="11"/>
        <v>3.661662394727206E-2</v>
      </c>
      <c r="Y29" s="12">
        <f t="shared" si="10"/>
        <v>0</v>
      </c>
      <c r="Z29" s="12"/>
    </row>
    <row r="30" spans="1:26" x14ac:dyDescent="0.3">
      <c r="A30" t="s">
        <v>45</v>
      </c>
      <c r="B30" s="8">
        <v>11225</v>
      </c>
      <c r="C30" s="8">
        <v>3900</v>
      </c>
      <c r="D30" s="8">
        <v>6900</v>
      </c>
      <c r="E30" s="8">
        <v>425</v>
      </c>
      <c r="G30" s="12">
        <f t="shared" si="2"/>
        <v>34.743875278396438</v>
      </c>
      <c r="H30" s="12">
        <f t="shared" si="3"/>
        <v>61.469933184855229</v>
      </c>
      <c r="I30" s="12">
        <f t="shared" si="4"/>
        <v>3.7861915367483299</v>
      </c>
      <c r="J30" s="12"/>
      <c r="K30">
        <v>25</v>
      </c>
      <c r="L30">
        <v>350</v>
      </c>
      <c r="M30">
        <v>3525</v>
      </c>
      <c r="N30">
        <v>6900</v>
      </c>
      <c r="O30">
        <v>410</v>
      </c>
      <c r="P30">
        <v>15</v>
      </c>
      <c r="Q30">
        <v>0</v>
      </c>
      <c r="S30" s="12">
        <f t="shared" si="5"/>
        <v>0.22271714922048996</v>
      </c>
      <c r="T30" s="12">
        <f t="shared" si="6"/>
        <v>3.1180400890868598</v>
      </c>
      <c r="U30" s="12">
        <f t="shared" si="7"/>
        <v>31.403118040089083</v>
      </c>
      <c r="V30" s="12">
        <f t="shared" si="8"/>
        <v>61.469933184855229</v>
      </c>
      <c r="W30" s="12">
        <f t="shared" si="9"/>
        <v>3.652561247216036</v>
      </c>
      <c r="X30" s="12">
        <f t="shared" si="11"/>
        <v>0.13363028953229397</v>
      </c>
      <c r="Y30" s="12">
        <f t="shared" si="10"/>
        <v>0</v>
      </c>
      <c r="Z30" s="12"/>
    </row>
    <row r="31" spans="1:26" x14ac:dyDescent="0.3">
      <c r="A31" t="s">
        <v>46</v>
      </c>
      <c r="B31" s="8">
        <v>4735</v>
      </c>
      <c r="C31" s="8">
        <v>1565</v>
      </c>
      <c r="D31" s="8">
        <v>2965</v>
      </c>
      <c r="E31" s="8">
        <v>210</v>
      </c>
      <c r="G31" s="12">
        <f t="shared" si="2"/>
        <v>33.051742344244985</v>
      </c>
      <c r="H31" s="12">
        <f t="shared" si="3"/>
        <v>62.618796198521643</v>
      </c>
      <c r="I31" s="12">
        <f t="shared" si="4"/>
        <v>4.4350580781414992</v>
      </c>
      <c r="J31" s="12"/>
      <c r="K31">
        <v>5</v>
      </c>
      <c r="L31">
        <v>115</v>
      </c>
      <c r="M31">
        <v>1440</v>
      </c>
      <c r="N31">
        <v>2965</v>
      </c>
      <c r="O31">
        <v>195</v>
      </c>
      <c r="P31">
        <v>15</v>
      </c>
      <c r="Q31" s="8" t="s">
        <v>104</v>
      </c>
      <c r="S31" s="12">
        <f t="shared" si="5"/>
        <v>0.10559662090813093</v>
      </c>
      <c r="T31" s="12">
        <f t="shared" si="6"/>
        <v>2.4287222808870119</v>
      </c>
      <c r="U31" s="12">
        <f t="shared" si="7"/>
        <v>30.411826821541709</v>
      </c>
      <c r="V31" s="12">
        <f t="shared" si="8"/>
        <v>62.618796198521643</v>
      </c>
      <c r="W31" s="12">
        <f t="shared" si="9"/>
        <v>4.1182682154171069</v>
      </c>
      <c r="X31" s="12">
        <f t="shared" si="11"/>
        <v>0.31678986272439286</v>
      </c>
      <c r="Y31" s="12">
        <v>0</v>
      </c>
      <c r="Z31" s="12"/>
    </row>
    <row r="32" spans="1:26" x14ac:dyDescent="0.3">
      <c r="A32" t="s">
        <v>47</v>
      </c>
      <c r="B32" s="8">
        <v>8670</v>
      </c>
      <c r="C32" s="8">
        <v>2965</v>
      </c>
      <c r="D32" s="8">
        <v>5590</v>
      </c>
      <c r="E32" s="8">
        <v>115</v>
      </c>
      <c r="G32" s="12">
        <f t="shared" si="2"/>
        <v>34.198385236447521</v>
      </c>
      <c r="H32" s="12">
        <f t="shared" si="3"/>
        <v>64.475201845444062</v>
      </c>
      <c r="I32" s="12">
        <f t="shared" si="4"/>
        <v>1.3264129181084199</v>
      </c>
      <c r="J32" s="12"/>
      <c r="K32">
        <v>10</v>
      </c>
      <c r="L32">
        <v>230</v>
      </c>
      <c r="M32">
        <v>2725</v>
      </c>
      <c r="N32">
        <v>5590</v>
      </c>
      <c r="O32">
        <v>115</v>
      </c>
      <c r="P32" s="8" t="s">
        <v>104</v>
      </c>
      <c r="Q32">
        <v>0</v>
      </c>
      <c r="S32" s="12">
        <f t="shared" si="5"/>
        <v>0.11534025374855825</v>
      </c>
      <c r="T32" s="12">
        <f t="shared" si="6"/>
        <v>2.6528258362168398</v>
      </c>
      <c r="U32" s="12">
        <f t="shared" si="7"/>
        <v>31.430219146482123</v>
      </c>
      <c r="V32" s="12">
        <f t="shared" si="8"/>
        <v>64.475201845444062</v>
      </c>
      <c r="W32" s="12">
        <f t="shared" si="9"/>
        <v>1.3264129181084199</v>
      </c>
      <c r="X32" s="12">
        <v>0</v>
      </c>
      <c r="Y32" s="12">
        <f t="shared" si="10"/>
        <v>0</v>
      </c>
      <c r="Z32" s="12"/>
    </row>
    <row r="33" spans="1:26" x14ac:dyDescent="0.3">
      <c r="A33" t="s">
        <v>49</v>
      </c>
      <c r="B33" s="8">
        <v>13005</v>
      </c>
      <c r="C33" s="8">
        <v>4120</v>
      </c>
      <c r="D33" s="8">
        <v>8490</v>
      </c>
      <c r="E33" s="8">
        <v>395</v>
      </c>
      <c r="G33" s="12">
        <f t="shared" si="2"/>
        <v>31.680123029603998</v>
      </c>
      <c r="H33" s="12">
        <f t="shared" si="3"/>
        <v>65.282583621683969</v>
      </c>
      <c r="I33" s="12">
        <f t="shared" si="4"/>
        <v>3.0372933487120339</v>
      </c>
      <c r="J33" s="12"/>
      <c r="K33">
        <v>25</v>
      </c>
      <c r="L33">
        <v>380</v>
      </c>
      <c r="M33">
        <v>3720</v>
      </c>
      <c r="N33">
        <v>8490</v>
      </c>
      <c r="O33">
        <v>370</v>
      </c>
      <c r="P33">
        <v>25</v>
      </c>
      <c r="Q33" s="8" t="s">
        <v>104</v>
      </c>
      <c r="S33" s="12">
        <f t="shared" si="5"/>
        <v>0.19223375624759709</v>
      </c>
      <c r="T33" s="12">
        <f t="shared" si="6"/>
        <v>2.9219530949634756</v>
      </c>
      <c r="U33" s="12">
        <f t="shared" si="7"/>
        <v>28.604382929642448</v>
      </c>
      <c r="V33" s="12">
        <f t="shared" si="8"/>
        <v>65.282583621683969</v>
      </c>
      <c r="W33" s="12">
        <f t="shared" si="9"/>
        <v>2.8450595924644366</v>
      </c>
      <c r="X33" s="12">
        <f t="shared" si="11"/>
        <v>0.19223375624759709</v>
      </c>
      <c r="Y33" s="12">
        <v>0</v>
      </c>
      <c r="Z33" s="12"/>
    </row>
    <row r="34" spans="1:26" x14ac:dyDescent="0.3">
      <c r="A34" t="s">
        <v>51</v>
      </c>
      <c r="B34" s="8">
        <v>1520</v>
      </c>
      <c r="C34" s="8">
        <v>490</v>
      </c>
      <c r="D34" s="8">
        <v>990</v>
      </c>
      <c r="E34" s="8">
        <v>35</v>
      </c>
      <c r="G34" s="12">
        <f t="shared" si="2"/>
        <v>32.236842105263158</v>
      </c>
      <c r="H34" s="12">
        <f t="shared" si="3"/>
        <v>65.131578947368425</v>
      </c>
      <c r="I34" s="12">
        <f t="shared" si="4"/>
        <v>2.3026315789473681</v>
      </c>
      <c r="J34" s="12"/>
      <c r="K34" s="8" t="s">
        <v>104</v>
      </c>
      <c r="L34">
        <v>30</v>
      </c>
      <c r="M34">
        <v>455</v>
      </c>
      <c r="N34">
        <v>990</v>
      </c>
      <c r="O34">
        <v>35</v>
      </c>
      <c r="P34" s="8" t="s">
        <v>104</v>
      </c>
      <c r="Q34">
        <v>0</v>
      </c>
      <c r="S34" s="12">
        <v>0</v>
      </c>
      <c r="T34" s="12">
        <f t="shared" si="6"/>
        <v>1.9736842105263157</v>
      </c>
      <c r="U34" s="12">
        <f t="shared" si="7"/>
        <v>29.934210526315791</v>
      </c>
      <c r="V34" s="12">
        <f t="shared" si="8"/>
        <v>65.131578947368425</v>
      </c>
      <c r="W34" s="12">
        <f t="shared" si="9"/>
        <v>2.3026315789473681</v>
      </c>
      <c r="X34" s="12">
        <v>0</v>
      </c>
      <c r="Y34" s="12">
        <f t="shared" si="10"/>
        <v>0</v>
      </c>
      <c r="Z34" s="12"/>
    </row>
    <row r="35" spans="1:26" x14ac:dyDescent="0.3">
      <c r="A35" t="s">
        <v>48</v>
      </c>
      <c r="B35" s="8">
        <v>5780</v>
      </c>
      <c r="C35" s="8">
        <v>1785</v>
      </c>
      <c r="D35" s="8">
        <v>3805</v>
      </c>
      <c r="E35" s="8">
        <v>195</v>
      </c>
      <c r="G35" s="12">
        <f t="shared" si="2"/>
        <v>30.882352941176471</v>
      </c>
      <c r="H35" s="12">
        <f t="shared" si="3"/>
        <v>65.830449826989621</v>
      </c>
      <c r="I35" s="12">
        <f t="shared" si="4"/>
        <v>3.3737024221453291</v>
      </c>
      <c r="J35" s="12"/>
      <c r="K35" s="8" t="s">
        <v>104</v>
      </c>
      <c r="L35">
        <v>85</v>
      </c>
      <c r="M35">
        <v>1695</v>
      </c>
      <c r="N35">
        <v>3805</v>
      </c>
      <c r="O35">
        <v>190</v>
      </c>
      <c r="P35">
        <v>5</v>
      </c>
      <c r="Q35">
        <v>0</v>
      </c>
      <c r="S35" s="12">
        <v>0</v>
      </c>
      <c r="T35" s="12">
        <f t="shared" si="6"/>
        <v>1.4705882352941175</v>
      </c>
      <c r="U35" s="12">
        <f t="shared" si="7"/>
        <v>29.325259515570934</v>
      </c>
      <c r="V35" s="12">
        <f t="shared" si="8"/>
        <v>65.830449826989621</v>
      </c>
      <c r="W35" s="12">
        <f t="shared" si="9"/>
        <v>3.2871972318339098</v>
      </c>
      <c r="X35" s="12">
        <f t="shared" si="11"/>
        <v>8.6505190311418692E-2</v>
      </c>
      <c r="Y35" s="12">
        <f t="shared" si="10"/>
        <v>0</v>
      </c>
      <c r="Z35" s="12"/>
    </row>
    <row r="36" spans="1:26" x14ac:dyDescent="0.3">
      <c r="A36" t="s">
        <v>50</v>
      </c>
      <c r="B36" s="8">
        <v>13725</v>
      </c>
      <c r="C36" s="8">
        <v>3875</v>
      </c>
      <c r="D36" s="8">
        <v>9095</v>
      </c>
      <c r="E36" s="8">
        <v>755</v>
      </c>
      <c r="G36" s="12">
        <f t="shared" si="2"/>
        <v>28.233151183970858</v>
      </c>
      <c r="H36" s="12">
        <f t="shared" si="3"/>
        <v>66.265938069216759</v>
      </c>
      <c r="I36" s="12">
        <f t="shared" si="4"/>
        <v>5.5009107468123863</v>
      </c>
      <c r="J36" s="12"/>
      <c r="K36">
        <v>10</v>
      </c>
      <c r="L36">
        <v>150</v>
      </c>
      <c r="M36">
        <v>3720</v>
      </c>
      <c r="N36">
        <v>9095</v>
      </c>
      <c r="O36">
        <v>740</v>
      </c>
      <c r="P36">
        <v>15</v>
      </c>
      <c r="Q36">
        <v>0</v>
      </c>
      <c r="S36" s="12">
        <f t="shared" si="5"/>
        <v>7.2859744990892539E-2</v>
      </c>
      <c r="T36" s="12">
        <f t="shared" si="6"/>
        <v>1.0928961748633881</v>
      </c>
      <c r="U36" s="12">
        <f t="shared" si="7"/>
        <v>27.10382513661202</v>
      </c>
      <c r="V36" s="12">
        <f t="shared" si="8"/>
        <v>66.265938069216759</v>
      </c>
      <c r="W36" s="12">
        <f t="shared" si="9"/>
        <v>5.3916211293260474</v>
      </c>
      <c r="X36" s="12">
        <f t="shared" si="11"/>
        <v>0.10928961748633879</v>
      </c>
      <c r="Y36" s="12">
        <f t="shared" si="10"/>
        <v>0</v>
      </c>
      <c r="Z36" s="12"/>
    </row>
    <row r="37" spans="1:26" x14ac:dyDescent="0.3">
      <c r="A37" t="s">
        <v>55</v>
      </c>
      <c r="B37" s="8">
        <v>5180</v>
      </c>
      <c r="C37" s="8">
        <v>1525</v>
      </c>
      <c r="D37" s="8">
        <v>3500</v>
      </c>
      <c r="E37" s="8">
        <v>155</v>
      </c>
      <c r="G37" s="12">
        <f t="shared" si="2"/>
        <v>29.440154440154444</v>
      </c>
      <c r="H37" s="12">
        <f t="shared" si="3"/>
        <v>67.567567567567565</v>
      </c>
      <c r="I37" s="12">
        <f t="shared" si="4"/>
        <v>2.9922779922779923</v>
      </c>
      <c r="J37" s="12"/>
      <c r="K37">
        <v>10</v>
      </c>
      <c r="L37">
        <v>140</v>
      </c>
      <c r="M37">
        <v>1370</v>
      </c>
      <c r="N37">
        <v>3500</v>
      </c>
      <c r="O37">
        <v>150</v>
      </c>
      <c r="P37">
        <v>5</v>
      </c>
      <c r="Q37">
        <v>0</v>
      </c>
      <c r="S37" s="12">
        <f t="shared" si="5"/>
        <v>0.19305019305019305</v>
      </c>
      <c r="T37" s="12">
        <f t="shared" si="6"/>
        <v>2.7027027027027026</v>
      </c>
      <c r="U37" s="12">
        <f t="shared" si="7"/>
        <v>26.44787644787645</v>
      </c>
      <c r="V37" s="12">
        <f t="shared" si="8"/>
        <v>67.567567567567565</v>
      </c>
      <c r="W37" s="12">
        <f t="shared" si="9"/>
        <v>2.8957528957528957</v>
      </c>
      <c r="X37" s="12">
        <f t="shared" si="11"/>
        <v>9.6525096525096526E-2</v>
      </c>
      <c r="Y37" s="12">
        <f t="shared" si="10"/>
        <v>0</v>
      </c>
      <c r="Z37" s="12"/>
    </row>
    <row r="38" spans="1:26" x14ac:dyDescent="0.3">
      <c r="A38" t="s">
        <v>53</v>
      </c>
      <c r="B38" s="8">
        <v>8030</v>
      </c>
      <c r="C38" s="8">
        <v>2460</v>
      </c>
      <c r="D38" s="8">
        <v>5455</v>
      </c>
      <c r="E38" s="8">
        <v>115</v>
      </c>
      <c r="G38" s="12">
        <f t="shared" si="2"/>
        <v>30.635118306351185</v>
      </c>
      <c r="H38" s="12">
        <f t="shared" si="3"/>
        <v>67.932752179327522</v>
      </c>
      <c r="I38" s="12">
        <f t="shared" si="4"/>
        <v>1.4321295143212951</v>
      </c>
      <c r="J38" s="12"/>
      <c r="K38">
        <v>25</v>
      </c>
      <c r="L38">
        <v>280</v>
      </c>
      <c r="M38">
        <v>2155</v>
      </c>
      <c r="N38">
        <v>5455</v>
      </c>
      <c r="O38">
        <v>100</v>
      </c>
      <c r="P38">
        <v>10</v>
      </c>
      <c r="Q38" s="8" t="s">
        <v>104</v>
      </c>
      <c r="S38" s="12">
        <f t="shared" si="5"/>
        <v>0.311332503113325</v>
      </c>
      <c r="T38" s="12">
        <f t="shared" si="6"/>
        <v>3.4869240348692405</v>
      </c>
      <c r="U38" s="12">
        <f t="shared" si="7"/>
        <v>26.836861768368621</v>
      </c>
      <c r="V38" s="12">
        <f t="shared" si="8"/>
        <v>67.932752179327522</v>
      </c>
      <c r="W38" s="12">
        <f t="shared" si="9"/>
        <v>1.2453300124533</v>
      </c>
      <c r="X38" s="12">
        <f t="shared" si="11"/>
        <v>0.12453300124533001</v>
      </c>
      <c r="Y38" s="12">
        <v>0</v>
      </c>
      <c r="Z38" s="12"/>
    </row>
    <row r="39" spans="1:26" x14ac:dyDescent="0.3">
      <c r="A39" t="s">
        <v>54</v>
      </c>
      <c r="B39" s="8">
        <v>1455</v>
      </c>
      <c r="C39" s="8">
        <v>425</v>
      </c>
      <c r="D39" s="8">
        <v>990</v>
      </c>
      <c r="E39" s="8">
        <v>40</v>
      </c>
      <c r="G39" s="12">
        <f t="shared" si="2"/>
        <v>29.209621993127151</v>
      </c>
      <c r="H39" s="12">
        <f t="shared" si="3"/>
        <v>68.041237113402062</v>
      </c>
      <c r="I39" s="12">
        <f t="shared" si="4"/>
        <v>2.7491408934707904</v>
      </c>
      <c r="J39" s="12"/>
      <c r="K39">
        <v>0</v>
      </c>
      <c r="L39">
        <v>35</v>
      </c>
      <c r="M39">
        <v>390</v>
      </c>
      <c r="N39">
        <v>990</v>
      </c>
      <c r="O39">
        <v>40</v>
      </c>
      <c r="P39" s="8" t="s">
        <v>104</v>
      </c>
      <c r="Q39">
        <v>0</v>
      </c>
      <c r="S39" s="12">
        <f t="shared" si="5"/>
        <v>0</v>
      </c>
      <c r="T39" s="12">
        <f t="shared" si="6"/>
        <v>2.4054982817869419</v>
      </c>
      <c r="U39" s="12">
        <f t="shared" si="7"/>
        <v>26.804123711340207</v>
      </c>
      <c r="V39" s="12">
        <f t="shared" si="8"/>
        <v>68.041237113402062</v>
      </c>
      <c r="W39" s="12">
        <f t="shared" si="9"/>
        <v>2.7491408934707904</v>
      </c>
      <c r="X39" s="12">
        <v>0</v>
      </c>
      <c r="Y39" s="12">
        <f t="shared" si="10"/>
        <v>0</v>
      </c>
      <c r="Z39" s="12"/>
    </row>
    <row r="40" spans="1:26" x14ac:dyDescent="0.3">
      <c r="A40" t="s">
        <v>52</v>
      </c>
      <c r="B40" s="8">
        <v>2710</v>
      </c>
      <c r="C40" s="8">
        <v>815</v>
      </c>
      <c r="D40" s="8">
        <v>1855</v>
      </c>
      <c r="E40" s="8">
        <v>40</v>
      </c>
      <c r="G40" s="12">
        <f t="shared" si="2"/>
        <v>30.073800738007378</v>
      </c>
      <c r="H40" s="12">
        <f t="shared" si="3"/>
        <v>68.45018450184503</v>
      </c>
      <c r="I40" s="12">
        <f t="shared" si="4"/>
        <v>1.4760147601476015</v>
      </c>
      <c r="J40" s="12"/>
      <c r="K40" s="8" t="s">
        <v>104</v>
      </c>
      <c r="L40">
        <v>35</v>
      </c>
      <c r="M40">
        <v>775</v>
      </c>
      <c r="N40">
        <v>1855</v>
      </c>
      <c r="O40">
        <v>40</v>
      </c>
      <c r="P40">
        <v>0</v>
      </c>
      <c r="Q40">
        <v>0</v>
      </c>
      <c r="S40" s="12">
        <v>0</v>
      </c>
      <c r="T40" s="12">
        <f t="shared" si="6"/>
        <v>1.2915129151291513</v>
      </c>
      <c r="U40" s="12">
        <f t="shared" si="7"/>
        <v>28.597785977859779</v>
      </c>
      <c r="V40" s="12">
        <f t="shared" si="8"/>
        <v>68.45018450184503</v>
      </c>
      <c r="W40" s="12">
        <f t="shared" si="9"/>
        <v>1.4760147601476015</v>
      </c>
      <c r="X40" s="12">
        <f t="shared" si="11"/>
        <v>0</v>
      </c>
      <c r="Y40" s="12">
        <f t="shared" si="10"/>
        <v>0</v>
      </c>
      <c r="Z40" s="12"/>
    </row>
    <row r="41" spans="1:26" x14ac:dyDescent="0.3">
      <c r="A41" t="s">
        <v>56</v>
      </c>
      <c r="B41" s="8">
        <v>1245</v>
      </c>
      <c r="C41" s="8">
        <v>350</v>
      </c>
      <c r="D41" s="8">
        <v>875</v>
      </c>
      <c r="E41" s="8">
        <v>20</v>
      </c>
      <c r="G41" s="12">
        <f t="shared" si="2"/>
        <v>28.112449799196789</v>
      </c>
      <c r="H41" s="12">
        <f t="shared" si="3"/>
        <v>70.281124497991968</v>
      </c>
      <c r="I41" s="12">
        <f t="shared" si="4"/>
        <v>1.6064257028112447</v>
      </c>
      <c r="J41" s="12"/>
      <c r="K41">
        <v>0</v>
      </c>
      <c r="L41">
        <v>30</v>
      </c>
      <c r="M41">
        <v>320</v>
      </c>
      <c r="N41">
        <v>875</v>
      </c>
      <c r="O41">
        <v>20</v>
      </c>
      <c r="P41">
        <v>0</v>
      </c>
      <c r="Q41">
        <v>0</v>
      </c>
      <c r="S41" s="12">
        <f t="shared" si="5"/>
        <v>0</v>
      </c>
      <c r="T41" s="12">
        <f t="shared" si="6"/>
        <v>2.4096385542168677</v>
      </c>
      <c r="U41" s="12">
        <f t="shared" si="7"/>
        <v>25.702811244979916</v>
      </c>
      <c r="V41" s="12">
        <f t="shared" si="8"/>
        <v>70.281124497991968</v>
      </c>
      <c r="W41" s="12">
        <f t="shared" si="9"/>
        <v>1.6064257028112447</v>
      </c>
      <c r="X41" s="12">
        <f t="shared" si="11"/>
        <v>0</v>
      </c>
      <c r="Y41" s="12">
        <f t="shared" si="10"/>
        <v>0</v>
      </c>
      <c r="Z41" s="12"/>
    </row>
    <row r="42" spans="1:26" x14ac:dyDescent="0.3">
      <c r="A42" t="s">
        <v>57</v>
      </c>
      <c r="B42" s="8">
        <v>14120</v>
      </c>
      <c r="C42" s="8">
        <v>3885</v>
      </c>
      <c r="D42" s="8">
        <v>9940</v>
      </c>
      <c r="E42" s="8">
        <v>295</v>
      </c>
      <c r="G42" s="12">
        <f t="shared" si="2"/>
        <v>27.514164305949006</v>
      </c>
      <c r="H42" s="12">
        <f t="shared" si="3"/>
        <v>70.396600566572246</v>
      </c>
      <c r="I42" s="12">
        <f t="shared" si="4"/>
        <v>2.0892351274787537</v>
      </c>
      <c r="J42" s="12"/>
      <c r="K42">
        <v>95</v>
      </c>
      <c r="L42">
        <v>535</v>
      </c>
      <c r="M42">
        <v>3255</v>
      </c>
      <c r="N42">
        <v>9940</v>
      </c>
      <c r="O42">
        <v>280</v>
      </c>
      <c r="P42">
        <v>15</v>
      </c>
      <c r="Q42">
        <v>0</v>
      </c>
      <c r="S42" s="12">
        <f t="shared" si="5"/>
        <v>0.67280453257790362</v>
      </c>
      <c r="T42" s="12">
        <f t="shared" si="6"/>
        <v>3.7889518413597738</v>
      </c>
      <c r="U42" s="12">
        <f t="shared" si="7"/>
        <v>23.052407932011331</v>
      </c>
      <c r="V42" s="12">
        <f t="shared" si="8"/>
        <v>70.396600566572246</v>
      </c>
      <c r="W42" s="12">
        <f t="shared" si="9"/>
        <v>1.9830028328611897</v>
      </c>
      <c r="X42" s="12">
        <f t="shared" si="11"/>
        <v>0.10623229461756376</v>
      </c>
      <c r="Y42" s="12">
        <f t="shared" si="10"/>
        <v>0</v>
      </c>
      <c r="Z42" s="12"/>
    </row>
    <row r="43" spans="1:26" x14ac:dyDescent="0.3">
      <c r="A43" t="s">
        <v>58</v>
      </c>
      <c r="B43" s="8">
        <v>2670</v>
      </c>
      <c r="C43" s="8">
        <v>725</v>
      </c>
      <c r="D43" s="8">
        <v>1895</v>
      </c>
      <c r="E43" s="8">
        <v>50</v>
      </c>
      <c r="G43" s="12">
        <f t="shared" si="2"/>
        <v>27.153558052434455</v>
      </c>
      <c r="H43" s="12">
        <f t="shared" si="3"/>
        <v>70.973782771535582</v>
      </c>
      <c r="I43" s="12">
        <f t="shared" si="4"/>
        <v>1.8726591760299627</v>
      </c>
      <c r="J43" s="12"/>
      <c r="K43" s="8" t="s">
        <v>104</v>
      </c>
      <c r="L43">
        <v>60</v>
      </c>
      <c r="M43">
        <v>665</v>
      </c>
      <c r="N43">
        <v>1895</v>
      </c>
      <c r="O43">
        <v>45</v>
      </c>
      <c r="P43" s="8" t="s">
        <v>104</v>
      </c>
      <c r="Q43" s="8" t="s">
        <v>104</v>
      </c>
      <c r="S43" s="12">
        <v>0</v>
      </c>
      <c r="T43" s="12">
        <f t="shared" si="6"/>
        <v>2.2471910112359552</v>
      </c>
      <c r="U43" s="12">
        <f t="shared" si="7"/>
        <v>24.9063670411985</v>
      </c>
      <c r="V43" s="12">
        <f t="shared" si="8"/>
        <v>70.973782771535582</v>
      </c>
      <c r="W43" s="12">
        <f t="shared" si="9"/>
        <v>1.6853932584269662</v>
      </c>
      <c r="X43" s="12">
        <v>0</v>
      </c>
      <c r="Y43" s="12">
        <v>0</v>
      </c>
      <c r="Z43" s="12"/>
    </row>
    <row r="44" spans="1:26" x14ac:dyDescent="0.3">
      <c r="A44" t="s">
        <v>59</v>
      </c>
      <c r="B44" s="8">
        <v>515</v>
      </c>
      <c r="C44" s="8">
        <v>135</v>
      </c>
      <c r="D44" s="8">
        <v>375</v>
      </c>
      <c r="E44" s="8">
        <v>10</v>
      </c>
      <c r="G44" s="12">
        <f t="shared" si="2"/>
        <v>26.21359223300971</v>
      </c>
      <c r="H44" s="12">
        <f t="shared" si="3"/>
        <v>72.815533980582529</v>
      </c>
      <c r="I44" s="12">
        <f t="shared" si="4"/>
        <v>1.9417475728155338</v>
      </c>
      <c r="J44" s="12"/>
      <c r="K44" s="8" t="s">
        <v>104</v>
      </c>
      <c r="L44">
        <v>20</v>
      </c>
      <c r="M44">
        <v>115</v>
      </c>
      <c r="N44">
        <v>375</v>
      </c>
      <c r="O44">
        <v>10</v>
      </c>
      <c r="P44">
        <v>0</v>
      </c>
      <c r="Q44">
        <v>0</v>
      </c>
      <c r="S44" s="12">
        <v>0</v>
      </c>
      <c r="T44" s="12">
        <f t="shared" si="6"/>
        <v>3.8834951456310676</v>
      </c>
      <c r="U44" s="12">
        <f t="shared" si="7"/>
        <v>22.330097087378643</v>
      </c>
      <c r="V44" s="12">
        <f t="shared" si="8"/>
        <v>72.815533980582529</v>
      </c>
      <c r="W44" s="12">
        <f t="shared" si="9"/>
        <v>1.9417475728155338</v>
      </c>
      <c r="X44" s="12">
        <f t="shared" si="11"/>
        <v>0</v>
      </c>
      <c r="Y44" s="12">
        <f t="shared" si="10"/>
        <v>0</v>
      </c>
      <c r="Z44" s="12"/>
    </row>
    <row r="45" spans="1:26" x14ac:dyDescent="0.3">
      <c r="A45" t="s">
        <v>60</v>
      </c>
      <c r="B45" s="8">
        <v>530</v>
      </c>
      <c r="C45" s="8">
        <v>105</v>
      </c>
      <c r="D45" s="8">
        <v>395</v>
      </c>
      <c r="E45" s="8">
        <v>30</v>
      </c>
      <c r="G45" s="12">
        <f t="shared" si="2"/>
        <v>19.811320754716981</v>
      </c>
      <c r="H45" s="12">
        <f t="shared" si="3"/>
        <v>74.528301886792448</v>
      </c>
      <c r="I45" s="12">
        <f t="shared" si="4"/>
        <v>5.6603773584905666</v>
      </c>
      <c r="J45" s="12"/>
      <c r="K45">
        <v>0</v>
      </c>
      <c r="L45">
        <v>10</v>
      </c>
      <c r="M45">
        <v>100</v>
      </c>
      <c r="N45">
        <v>395</v>
      </c>
      <c r="O45">
        <v>30</v>
      </c>
      <c r="P45">
        <v>0</v>
      </c>
      <c r="Q45">
        <v>0</v>
      </c>
      <c r="S45" s="12">
        <v>0</v>
      </c>
      <c r="T45" s="12">
        <f t="shared" si="6"/>
        <v>1.8867924528301887</v>
      </c>
      <c r="U45" s="12">
        <f t="shared" si="7"/>
        <v>18.867924528301888</v>
      </c>
      <c r="V45" s="12">
        <f t="shared" si="8"/>
        <v>74.528301886792448</v>
      </c>
      <c r="W45" s="12">
        <f t="shared" si="9"/>
        <v>5.6603773584905666</v>
      </c>
      <c r="X45" s="12">
        <f t="shared" si="11"/>
        <v>0</v>
      </c>
      <c r="Y45" s="12">
        <f t="shared" si="10"/>
        <v>0</v>
      </c>
      <c r="Z45" s="12"/>
    </row>
    <row r="46" spans="1:26" x14ac:dyDescent="0.3">
      <c r="A46" t="s">
        <v>62</v>
      </c>
      <c r="B46" s="8">
        <v>660</v>
      </c>
      <c r="C46" s="8">
        <v>150</v>
      </c>
      <c r="D46" s="8">
        <v>495</v>
      </c>
      <c r="E46" s="8">
        <v>15</v>
      </c>
      <c r="G46" s="12">
        <f t="shared" si="2"/>
        <v>22.727272727272727</v>
      </c>
      <c r="H46" s="12">
        <f t="shared" si="3"/>
        <v>75</v>
      </c>
      <c r="I46" s="12">
        <f t="shared" si="4"/>
        <v>2.2727272727272729</v>
      </c>
      <c r="J46" s="12"/>
      <c r="K46" s="8" t="s">
        <v>104</v>
      </c>
      <c r="L46">
        <v>5</v>
      </c>
      <c r="M46">
        <v>145</v>
      </c>
      <c r="N46">
        <v>495</v>
      </c>
      <c r="O46">
        <v>15</v>
      </c>
      <c r="P46">
        <v>0</v>
      </c>
      <c r="Q46">
        <v>0</v>
      </c>
      <c r="S46" s="12">
        <v>0</v>
      </c>
      <c r="T46" s="12">
        <f t="shared" si="6"/>
        <v>0.75757575757575757</v>
      </c>
      <c r="U46" s="12">
        <f t="shared" si="7"/>
        <v>21.969696969696969</v>
      </c>
      <c r="V46" s="12">
        <f t="shared" si="8"/>
        <v>75</v>
      </c>
      <c r="W46" s="12">
        <f t="shared" si="9"/>
        <v>2.2727272727272729</v>
      </c>
      <c r="X46" s="12">
        <f t="shared" si="11"/>
        <v>0</v>
      </c>
      <c r="Y46" s="12">
        <f t="shared" si="10"/>
        <v>0</v>
      </c>
      <c r="Z46" s="12"/>
    </row>
    <row r="47" spans="1:26" x14ac:dyDescent="0.3">
      <c r="A47" t="s">
        <v>61</v>
      </c>
      <c r="B47" s="8">
        <v>7555</v>
      </c>
      <c r="C47" s="8">
        <v>1780</v>
      </c>
      <c r="D47" s="8">
        <v>5670</v>
      </c>
      <c r="E47" s="8">
        <v>105</v>
      </c>
      <c r="G47" s="12">
        <f t="shared" si="2"/>
        <v>23.560555923229646</v>
      </c>
      <c r="H47" s="12">
        <f t="shared" si="3"/>
        <v>75.049636002647262</v>
      </c>
      <c r="I47" s="12">
        <f t="shared" si="4"/>
        <v>1.3898080741230974</v>
      </c>
      <c r="J47" s="12"/>
      <c r="K47">
        <v>10</v>
      </c>
      <c r="L47">
        <v>140</v>
      </c>
      <c r="M47">
        <v>1630</v>
      </c>
      <c r="N47">
        <v>5670</v>
      </c>
      <c r="O47">
        <v>105</v>
      </c>
      <c r="P47">
        <v>0</v>
      </c>
      <c r="Q47">
        <v>0</v>
      </c>
      <c r="S47" s="12">
        <v>0</v>
      </c>
      <c r="T47" s="12">
        <f t="shared" si="6"/>
        <v>1.8530774321641297</v>
      </c>
      <c r="U47" s="12">
        <f t="shared" si="7"/>
        <v>21.575115817339512</v>
      </c>
      <c r="V47" s="12">
        <f t="shared" si="8"/>
        <v>75.049636002647262</v>
      </c>
      <c r="W47" s="12">
        <f t="shared" si="9"/>
        <v>1.3898080741230974</v>
      </c>
      <c r="X47" s="12">
        <f t="shared" si="11"/>
        <v>0</v>
      </c>
      <c r="Y47" s="12">
        <f t="shared" si="10"/>
        <v>0</v>
      </c>
      <c r="Z47" s="12"/>
    </row>
    <row r="48" spans="1:26" x14ac:dyDescent="0.3">
      <c r="A48" t="s">
        <v>64</v>
      </c>
      <c r="B48" s="8">
        <v>155</v>
      </c>
      <c r="C48" s="8">
        <v>10</v>
      </c>
      <c r="D48" s="8">
        <v>120</v>
      </c>
      <c r="E48" s="8">
        <v>30</v>
      </c>
      <c r="G48" s="12">
        <f t="shared" si="2"/>
        <v>6.4516129032258061</v>
      </c>
      <c r="H48" s="12">
        <f t="shared" si="3"/>
        <v>77.41935483870968</v>
      </c>
      <c r="I48" s="12">
        <f t="shared" si="4"/>
        <v>19.35483870967742</v>
      </c>
      <c r="J48" s="12"/>
      <c r="K48">
        <v>0</v>
      </c>
      <c r="L48" s="8" t="s">
        <v>104</v>
      </c>
      <c r="M48">
        <v>5</v>
      </c>
      <c r="N48">
        <v>120</v>
      </c>
      <c r="O48" s="8" t="s">
        <v>104</v>
      </c>
      <c r="P48" s="8" t="s">
        <v>104</v>
      </c>
      <c r="Q48">
        <v>25</v>
      </c>
      <c r="S48" s="12">
        <v>0</v>
      </c>
      <c r="T48" s="12">
        <v>0</v>
      </c>
      <c r="U48" s="12">
        <f t="shared" si="7"/>
        <v>3.225806451612903</v>
      </c>
      <c r="V48" s="12">
        <f t="shared" si="8"/>
        <v>77.41935483870968</v>
      </c>
      <c r="W48" s="12">
        <v>0</v>
      </c>
      <c r="X48" s="12">
        <v>0</v>
      </c>
      <c r="Y48" s="12">
        <f t="shared" si="10"/>
        <v>16.129032258064516</v>
      </c>
      <c r="Z48" s="12"/>
    </row>
    <row r="49" spans="1:26" x14ac:dyDescent="0.3">
      <c r="A49" t="s">
        <v>63</v>
      </c>
      <c r="B49" s="8">
        <v>8225</v>
      </c>
      <c r="C49" s="8">
        <v>1900</v>
      </c>
      <c r="D49" s="8">
        <v>6225</v>
      </c>
      <c r="E49" s="8">
        <v>100</v>
      </c>
      <c r="G49" s="12">
        <f t="shared" si="2"/>
        <v>23.100303951367781</v>
      </c>
      <c r="H49" s="12">
        <f t="shared" si="3"/>
        <v>75.683890577507597</v>
      </c>
      <c r="I49" s="12">
        <f t="shared" si="4"/>
        <v>1.21580547112462</v>
      </c>
      <c r="J49" s="12"/>
      <c r="K49">
        <v>5</v>
      </c>
      <c r="L49">
        <v>220</v>
      </c>
      <c r="M49">
        <v>1670</v>
      </c>
      <c r="N49">
        <v>6225</v>
      </c>
      <c r="O49">
        <v>95</v>
      </c>
      <c r="P49" s="8" t="s">
        <v>104</v>
      </c>
      <c r="Q49">
        <v>0</v>
      </c>
      <c r="S49" s="12">
        <v>0</v>
      </c>
      <c r="T49" s="12">
        <f t="shared" si="6"/>
        <v>2.6747720364741641</v>
      </c>
      <c r="U49" s="12">
        <f t="shared" si="7"/>
        <v>20.303951367781156</v>
      </c>
      <c r="V49" s="12">
        <f t="shared" si="8"/>
        <v>75.683890577507597</v>
      </c>
      <c r="W49" s="12">
        <f t="shared" si="9"/>
        <v>1.1550151975683891</v>
      </c>
      <c r="X49" s="12">
        <v>0</v>
      </c>
      <c r="Y49" s="12">
        <f t="shared" si="10"/>
        <v>0</v>
      </c>
      <c r="Z49" s="12"/>
    </row>
    <row r="50" spans="1:26" x14ac:dyDescent="0.3">
      <c r="A50" t="s">
        <v>65</v>
      </c>
      <c r="B50" s="8">
        <v>225</v>
      </c>
      <c r="C50" s="8">
        <v>45</v>
      </c>
      <c r="D50" s="8">
        <v>175</v>
      </c>
      <c r="E50" s="8">
        <v>10</v>
      </c>
      <c r="G50" s="12">
        <f t="shared" si="2"/>
        <v>20</v>
      </c>
      <c r="H50" s="12">
        <f t="shared" si="3"/>
        <v>77.777777777777786</v>
      </c>
      <c r="I50" s="12">
        <f t="shared" si="4"/>
        <v>4.4444444444444446</v>
      </c>
      <c r="J50" s="12"/>
      <c r="K50">
        <v>0</v>
      </c>
      <c r="L50" s="8" t="s">
        <v>104</v>
      </c>
      <c r="M50">
        <v>45</v>
      </c>
      <c r="N50">
        <v>175</v>
      </c>
      <c r="O50" s="8" t="s">
        <v>104</v>
      </c>
      <c r="P50" s="8" t="s">
        <v>104</v>
      </c>
      <c r="Q50" s="8" t="s">
        <v>104</v>
      </c>
      <c r="S50" s="12">
        <v>0</v>
      </c>
      <c r="T50" s="12">
        <v>0</v>
      </c>
      <c r="U50" s="12">
        <f t="shared" si="7"/>
        <v>20</v>
      </c>
      <c r="V50" s="12">
        <f t="shared" si="8"/>
        <v>77.777777777777786</v>
      </c>
      <c r="W50" s="12">
        <v>0</v>
      </c>
      <c r="X50" s="12">
        <v>0</v>
      </c>
      <c r="Y50" s="12">
        <v>0</v>
      </c>
      <c r="Z50" s="12"/>
    </row>
    <row r="51" spans="1:26" x14ac:dyDescent="0.3">
      <c r="A51" t="s">
        <v>67</v>
      </c>
      <c r="B51" s="8">
        <v>250</v>
      </c>
      <c r="C51" s="8">
        <v>55</v>
      </c>
      <c r="D51" s="8">
        <v>190</v>
      </c>
      <c r="E51" s="8" t="s">
        <v>104</v>
      </c>
      <c r="G51" s="12">
        <f t="shared" si="2"/>
        <v>22</v>
      </c>
      <c r="H51" s="12">
        <f t="shared" si="3"/>
        <v>76</v>
      </c>
      <c r="I51" s="12">
        <v>0</v>
      </c>
      <c r="J51" s="12"/>
      <c r="K51" s="8" t="s">
        <v>104</v>
      </c>
      <c r="L51">
        <v>5</v>
      </c>
      <c r="M51">
        <v>50</v>
      </c>
      <c r="N51">
        <v>190</v>
      </c>
      <c r="O51" s="8" t="s">
        <v>104</v>
      </c>
      <c r="P51">
        <v>0</v>
      </c>
      <c r="Q51">
        <v>0</v>
      </c>
      <c r="S51" s="12">
        <v>0</v>
      </c>
      <c r="T51" s="12">
        <f t="shared" si="6"/>
        <v>2</v>
      </c>
      <c r="U51" s="12">
        <f t="shared" si="7"/>
        <v>20</v>
      </c>
      <c r="V51" s="12">
        <f t="shared" si="8"/>
        <v>76</v>
      </c>
      <c r="W51" s="12">
        <v>0</v>
      </c>
      <c r="X51" s="12">
        <f t="shared" si="11"/>
        <v>0</v>
      </c>
      <c r="Y51" s="12">
        <f t="shared" si="10"/>
        <v>0</v>
      </c>
      <c r="Z51" s="12"/>
    </row>
    <row r="52" spans="1:26" x14ac:dyDescent="0.3">
      <c r="A52" t="s">
        <v>66</v>
      </c>
      <c r="B52" s="8">
        <v>1060</v>
      </c>
      <c r="C52" s="8">
        <v>205</v>
      </c>
      <c r="D52" s="8">
        <v>845</v>
      </c>
      <c r="E52" s="8">
        <v>10</v>
      </c>
      <c r="G52" s="12">
        <f t="shared" si="2"/>
        <v>19.339622641509436</v>
      </c>
      <c r="H52" s="12">
        <f t="shared" si="3"/>
        <v>79.716981132075475</v>
      </c>
      <c r="I52" s="12">
        <f t="shared" si="4"/>
        <v>0.94339622641509435</v>
      </c>
      <c r="J52" s="12"/>
      <c r="K52" s="8" t="s">
        <v>104</v>
      </c>
      <c r="L52">
        <v>20</v>
      </c>
      <c r="M52">
        <v>185</v>
      </c>
      <c r="N52">
        <v>845</v>
      </c>
      <c r="O52">
        <v>10</v>
      </c>
      <c r="P52" s="8" t="s">
        <v>104</v>
      </c>
      <c r="Q52">
        <v>0</v>
      </c>
      <c r="S52" s="12">
        <v>0</v>
      </c>
      <c r="T52" s="12">
        <f t="shared" si="6"/>
        <v>1.8867924528301887</v>
      </c>
      <c r="U52" s="12">
        <f t="shared" si="7"/>
        <v>17.452830188679243</v>
      </c>
      <c r="V52" s="12">
        <f t="shared" si="8"/>
        <v>79.716981132075475</v>
      </c>
      <c r="W52" s="12">
        <f t="shared" si="9"/>
        <v>0.94339622641509435</v>
      </c>
      <c r="X52" s="12">
        <v>0</v>
      </c>
      <c r="Y52" s="12">
        <f t="shared" si="10"/>
        <v>0</v>
      </c>
      <c r="Z52" s="12"/>
    </row>
    <row r="53" spans="1:26" x14ac:dyDescent="0.3">
      <c r="A53" t="s">
        <v>69</v>
      </c>
      <c r="B53" s="8">
        <v>3785</v>
      </c>
      <c r="C53" s="8">
        <v>665</v>
      </c>
      <c r="D53" s="8">
        <v>3095</v>
      </c>
      <c r="E53" s="8">
        <v>25</v>
      </c>
      <c r="G53" s="12">
        <f t="shared" si="2"/>
        <v>17.569352708058126</v>
      </c>
      <c r="H53" s="12">
        <f t="shared" si="3"/>
        <v>81.770145310435922</v>
      </c>
      <c r="I53" s="12">
        <f t="shared" si="4"/>
        <v>0.66050198150594452</v>
      </c>
      <c r="J53" s="12"/>
      <c r="K53">
        <v>5</v>
      </c>
      <c r="L53">
        <v>70</v>
      </c>
      <c r="M53">
        <v>590</v>
      </c>
      <c r="N53">
        <v>3095</v>
      </c>
      <c r="O53">
        <v>25</v>
      </c>
      <c r="P53">
        <v>0</v>
      </c>
      <c r="Q53">
        <v>0</v>
      </c>
      <c r="S53" s="12">
        <v>0</v>
      </c>
      <c r="T53" s="12">
        <f t="shared" si="6"/>
        <v>1.8494055482166447</v>
      </c>
      <c r="U53" s="12">
        <f t="shared" si="7"/>
        <v>15.587846763540291</v>
      </c>
      <c r="V53" s="12">
        <f t="shared" si="8"/>
        <v>81.770145310435922</v>
      </c>
      <c r="W53" s="12">
        <f t="shared" si="9"/>
        <v>0.66050198150594452</v>
      </c>
      <c r="X53" s="12">
        <f t="shared" si="11"/>
        <v>0</v>
      </c>
      <c r="Y53" s="12">
        <f t="shared" si="10"/>
        <v>0</v>
      </c>
      <c r="Z53" s="12"/>
    </row>
    <row r="54" spans="1:26" x14ac:dyDescent="0.3">
      <c r="A54" t="s">
        <v>68</v>
      </c>
      <c r="B54" s="8">
        <v>295</v>
      </c>
      <c r="C54" s="8">
        <v>45</v>
      </c>
      <c r="D54" s="8">
        <v>240</v>
      </c>
      <c r="E54" s="8">
        <v>10</v>
      </c>
      <c r="G54" s="12">
        <f t="shared" si="2"/>
        <v>15.254237288135593</v>
      </c>
      <c r="H54" s="12">
        <f t="shared" si="3"/>
        <v>81.355932203389841</v>
      </c>
      <c r="I54" s="12">
        <f t="shared" si="4"/>
        <v>3.3898305084745761</v>
      </c>
      <c r="J54" s="12"/>
      <c r="K54">
        <v>0</v>
      </c>
      <c r="L54">
        <v>15</v>
      </c>
      <c r="M54">
        <v>30</v>
      </c>
      <c r="N54">
        <v>240</v>
      </c>
      <c r="O54">
        <v>10</v>
      </c>
      <c r="P54">
        <v>0</v>
      </c>
      <c r="Q54">
        <v>0</v>
      </c>
      <c r="S54" s="12">
        <v>0</v>
      </c>
      <c r="T54" s="12">
        <f t="shared" si="6"/>
        <v>5.0847457627118651</v>
      </c>
      <c r="U54" s="12">
        <f t="shared" si="7"/>
        <v>10.16949152542373</v>
      </c>
      <c r="V54" s="12">
        <f t="shared" si="8"/>
        <v>81.355932203389841</v>
      </c>
      <c r="W54" s="12">
        <f t="shared" si="9"/>
        <v>3.3898305084745761</v>
      </c>
      <c r="X54" s="12">
        <f t="shared" si="11"/>
        <v>0</v>
      </c>
      <c r="Y54" s="12">
        <f t="shared" si="10"/>
        <v>0</v>
      </c>
      <c r="Z54" s="12"/>
    </row>
    <row r="55" spans="1:26" x14ac:dyDescent="0.3">
      <c r="A55" t="s">
        <v>71</v>
      </c>
      <c r="B55" s="8">
        <v>100</v>
      </c>
      <c r="C55" s="8">
        <v>15</v>
      </c>
      <c r="D55" s="8">
        <v>85</v>
      </c>
      <c r="E55" s="8">
        <v>0</v>
      </c>
      <c r="G55" s="12">
        <f t="shared" si="2"/>
        <v>15</v>
      </c>
      <c r="H55" s="12">
        <f t="shared" si="3"/>
        <v>85</v>
      </c>
      <c r="I55" s="12">
        <f t="shared" si="4"/>
        <v>0</v>
      </c>
      <c r="J55" s="12"/>
      <c r="K55">
        <v>0</v>
      </c>
      <c r="L55" s="8" t="s">
        <v>104</v>
      </c>
      <c r="M55">
        <v>15</v>
      </c>
      <c r="N55">
        <v>85</v>
      </c>
      <c r="O55">
        <v>0</v>
      </c>
      <c r="P55">
        <v>0</v>
      </c>
      <c r="Q55">
        <v>0</v>
      </c>
      <c r="S55" s="12">
        <v>0</v>
      </c>
      <c r="T55" s="12">
        <v>0</v>
      </c>
      <c r="U55" s="12">
        <f t="shared" si="7"/>
        <v>15</v>
      </c>
      <c r="V55" s="12">
        <f t="shared" si="8"/>
        <v>85</v>
      </c>
      <c r="W55" s="12">
        <f t="shared" si="9"/>
        <v>0</v>
      </c>
      <c r="X55" s="12">
        <f t="shared" si="11"/>
        <v>0</v>
      </c>
      <c r="Y55" s="12">
        <f t="shared" si="10"/>
        <v>0</v>
      </c>
      <c r="Z55" s="12"/>
    </row>
    <row r="56" spans="1:26" x14ac:dyDescent="0.3">
      <c r="A56" t="s">
        <v>70</v>
      </c>
      <c r="B56" s="8">
        <v>2665</v>
      </c>
      <c r="C56" s="8">
        <v>390</v>
      </c>
      <c r="D56" s="8">
        <v>2250</v>
      </c>
      <c r="E56" s="8">
        <v>25</v>
      </c>
      <c r="G56" s="12">
        <f t="shared" si="2"/>
        <v>14.634146341463413</v>
      </c>
      <c r="H56" s="12">
        <f t="shared" si="3"/>
        <v>84.427767354596625</v>
      </c>
      <c r="I56" s="12">
        <f t="shared" si="4"/>
        <v>0.93808630393996251</v>
      </c>
      <c r="J56" s="12"/>
      <c r="K56" s="8" t="s">
        <v>104</v>
      </c>
      <c r="L56">
        <v>45</v>
      </c>
      <c r="M56">
        <v>345</v>
      </c>
      <c r="N56">
        <v>2250</v>
      </c>
      <c r="O56">
        <v>25</v>
      </c>
      <c r="P56">
        <v>0</v>
      </c>
      <c r="Q56">
        <v>0</v>
      </c>
      <c r="S56" s="12">
        <v>0</v>
      </c>
      <c r="T56" s="12">
        <f t="shared" si="6"/>
        <v>1.6885553470919326</v>
      </c>
      <c r="U56" s="12">
        <f t="shared" si="7"/>
        <v>12.94559099437148</v>
      </c>
      <c r="V56" s="12">
        <f t="shared" si="8"/>
        <v>84.427767354596625</v>
      </c>
      <c r="W56" s="12">
        <f t="shared" si="9"/>
        <v>0.93808630393996251</v>
      </c>
      <c r="X56" s="12">
        <f t="shared" si="11"/>
        <v>0</v>
      </c>
      <c r="Y56" s="12">
        <f t="shared" si="10"/>
        <v>0</v>
      </c>
      <c r="Z56" s="12"/>
    </row>
    <row r="57" spans="1:26" x14ac:dyDescent="0.3">
      <c r="A57" t="s">
        <v>72</v>
      </c>
      <c r="B57" s="8">
        <v>300</v>
      </c>
      <c r="C57" s="8">
        <v>15</v>
      </c>
      <c r="D57" s="8">
        <v>260</v>
      </c>
      <c r="E57" s="8">
        <v>25</v>
      </c>
      <c r="G57" s="12">
        <f t="shared" si="2"/>
        <v>5</v>
      </c>
      <c r="H57" s="12">
        <f t="shared" si="3"/>
        <v>86.666666666666671</v>
      </c>
      <c r="I57" s="12">
        <f t="shared" si="4"/>
        <v>8.3333333333333321</v>
      </c>
      <c r="J57" s="12"/>
      <c r="K57">
        <v>0</v>
      </c>
      <c r="L57" s="8" t="s">
        <v>104</v>
      </c>
      <c r="M57">
        <v>15</v>
      </c>
      <c r="N57">
        <v>260</v>
      </c>
      <c r="O57">
        <v>20</v>
      </c>
      <c r="P57" s="8" t="s">
        <v>104</v>
      </c>
      <c r="Q57" s="8" t="s">
        <v>104</v>
      </c>
      <c r="S57" s="12">
        <v>0</v>
      </c>
      <c r="T57" s="12">
        <v>0</v>
      </c>
      <c r="U57" s="12">
        <f t="shared" si="7"/>
        <v>5</v>
      </c>
      <c r="V57" s="12">
        <f t="shared" si="8"/>
        <v>86.666666666666671</v>
      </c>
      <c r="W57" s="12">
        <f t="shared" si="9"/>
        <v>6.666666666666667</v>
      </c>
      <c r="X57" s="12">
        <v>0</v>
      </c>
      <c r="Y57" s="12">
        <v>0</v>
      </c>
      <c r="Z57" s="12"/>
    </row>
    <row r="58" spans="1:26" x14ac:dyDescent="0.3">
      <c r="A58" t="s">
        <v>73</v>
      </c>
      <c r="B58" s="8">
        <v>650</v>
      </c>
      <c r="C58" s="8">
        <v>80</v>
      </c>
      <c r="D58" s="8">
        <v>565</v>
      </c>
      <c r="E58" s="8" t="s">
        <v>104</v>
      </c>
      <c r="G58" s="12">
        <f t="shared" si="2"/>
        <v>12.307692307692308</v>
      </c>
      <c r="H58" s="12">
        <f t="shared" si="3"/>
        <v>86.92307692307692</v>
      </c>
      <c r="I58" s="12">
        <v>0</v>
      </c>
      <c r="J58" s="12"/>
      <c r="K58" s="8" t="s">
        <v>104</v>
      </c>
      <c r="L58">
        <v>10</v>
      </c>
      <c r="M58">
        <v>70</v>
      </c>
      <c r="N58">
        <v>565</v>
      </c>
      <c r="O58" s="8" t="s">
        <v>104</v>
      </c>
      <c r="P58">
        <v>0</v>
      </c>
      <c r="Q58">
        <v>0</v>
      </c>
      <c r="S58" s="12">
        <v>0</v>
      </c>
      <c r="T58" s="12">
        <f t="shared" si="6"/>
        <v>1.5384615384615385</v>
      </c>
      <c r="U58" s="12">
        <f t="shared" si="7"/>
        <v>10.76923076923077</v>
      </c>
      <c r="V58" s="12">
        <f t="shared" si="8"/>
        <v>86.92307692307692</v>
      </c>
      <c r="W58" s="12">
        <v>0</v>
      </c>
      <c r="X58" s="12">
        <f t="shared" si="11"/>
        <v>0</v>
      </c>
      <c r="Y58" s="12">
        <f t="shared" si="10"/>
        <v>0</v>
      </c>
      <c r="Z58" s="12"/>
    </row>
    <row r="59" spans="1:26" x14ac:dyDescent="0.3">
      <c r="A59" t="s">
        <v>74</v>
      </c>
      <c r="B59" s="8">
        <v>990</v>
      </c>
      <c r="C59" s="8">
        <v>110</v>
      </c>
      <c r="D59" s="8">
        <v>880</v>
      </c>
      <c r="E59" s="8" t="s">
        <v>104</v>
      </c>
      <c r="G59" s="12">
        <f t="shared" si="2"/>
        <v>11.111111111111111</v>
      </c>
      <c r="H59" s="12">
        <f t="shared" si="3"/>
        <v>88.888888888888886</v>
      </c>
      <c r="I59" s="12">
        <v>0</v>
      </c>
      <c r="J59" s="12"/>
      <c r="K59" s="8" t="s">
        <v>104</v>
      </c>
      <c r="L59">
        <v>5</v>
      </c>
      <c r="M59">
        <v>100</v>
      </c>
      <c r="N59">
        <v>880</v>
      </c>
      <c r="O59" s="8" t="s">
        <v>104</v>
      </c>
      <c r="P59">
        <v>0</v>
      </c>
      <c r="Q59">
        <v>0</v>
      </c>
      <c r="S59" s="12">
        <v>0</v>
      </c>
      <c r="T59" s="12">
        <f t="shared" si="6"/>
        <v>0.50505050505050508</v>
      </c>
      <c r="U59" s="12">
        <f t="shared" si="7"/>
        <v>10.1010101010101</v>
      </c>
      <c r="V59" s="12">
        <f t="shared" si="8"/>
        <v>88.888888888888886</v>
      </c>
      <c r="W59" s="12">
        <v>0</v>
      </c>
      <c r="X59" s="12">
        <f t="shared" si="11"/>
        <v>0</v>
      </c>
      <c r="Y59" s="12">
        <f t="shared" si="10"/>
        <v>0</v>
      </c>
      <c r="Z59" s="12"/>
    </row>
    <row r="60" spans="1:26" x14ac:dyDescent="0.3">
      <c r="A60" t="s">
        <v>75</v>
      </c>
      <c r="B60" s="8">
        <v>570</v>
      </c>
      <c r="C60" s="8">
        <v>50</v>
      </c>
      <c r="D60" s="8">
        <v>515</v>
      </c>
      <c r="E60" s="8">
        <v>10</v>
      </c>
      <c r="G60" s="12">
        <f t="shared" si="2"/>
        <v>8.7719298245614024</v>
      </c>
      <c r="H60" s="12">
        <f t="shared" si="3"/>
        <v>90.350877192982466</v>
      </c>
      <c r="I60" s="12">
        <f t="shared" si="4"/>
        <v>1.7543859649122806</v>
      </c>
      <c r="J60" s="12"/>
      <c r="K60">
        <v>0</v>
      </c>
      <c r="L60">
        <v>0</v>
      </c>
      <c r="M60">
        <v>50</v>
      </c>
      <c r="N60">
        <v>515</v>
      </c>
      <c r="O60">
        <v>10</v>
      </c>
      <c r="P60">
        <v>0</v>
      </c>
      <c r="Q60" s="8" t="s">
        <v>104</v>
      </c>
      <c r="S60" s="12">
        <v>0</v>
      </c>
      <c r="T60" s="12">
        <f t="shared" si="6"/>
        <v>0</v>
      </c>
      <c r="U60" s="12">
        <f t="shared" si="7"/>
        <v>8.7719298245614024</v>
      </c>
      <c r="V60" s="12">
        <f t="shared" si="8"/>
        <v>90.350877192982466</v>
      </c>
      <c r="W60" s="12">
        <f t="shared" si="9"/>
        <v>1.7543859649122806</v>
      </c>
      <c r="X60" s="12">
        <f t="shared" si="11"/>
        <v>0</v>
      </c>
      <c r="Y60" s="12">
        <v>0</v>
      </c>
      <c r="Z60" s="12"/>
    </row>
    <row r="61" spans="1:26" x14ac:dyDescent="0.3">
      <c r="A61" t="s">
        <v>87</v>
      </c>
      <c r="B61" s="8">
        <v>15</v>
      </c>
      <c r="C61" s="8">
        <v>0</v>
      </c>
      <c r="D61" s="8">
        <v>10</v>
      </c>
      <c r="E61" s="8" t="s">
        <v>104</v>
      </c>
      <c r="G61" s="12">
        <f t="shared" si="2"/>
        <v>0</v>
      </c>
      <c r="H61" s="12">
        <f t="shared" si="3"/>
        <v>66.666666666666657</v>
      </c>
      <c r="I61" s="12">
        <v>0</v>
      </c>
      <c r="J61" s="12"/>
      <c r="K61">
        <v>0</v>
      </c>
      <c r="L61">
        <v>0</v>
      </c>
      <c r="M61">
        <v>0</v>
      </c>
      <c r="N61">
        <v>10</v>
      </c>
      <c r="O61" s="8" t="s">
        <v>104</v>
      </c>
      <c r="P61">
        <v>0</v>
      </c>
      <c r="Q61">
        <v>0</v>
      </c>
      <c r="S61" s="12">
        <v>0</v>
      </c>
      <c r="T61" s="12">
        <f t="shared" si="6"/>
        <v>0</v>
      </c>
      <c r="U61" s="12">
        <f t="shared" si="7"/>
        <v>0</v>
      </c>
      <c r="V61" s="12">
        <f t="shared" si="8"/>
        <v>66.666666666666657</v>
      </c>
      <c r="W61" s="12">
        <v>0</v>
      </c>
      <c r="X61" s="12">
        <f t="shared" si="11"/>
        <v>0</v>
      </c>
      <c r="Y61" s="12">
        <f t="shared" si="10"/>
        <v>0</v>
      </c>
      <c r="Z61" s="12"/>
    </row>
    <row r="62" spans="1:26" x14ac:dyDescent="0.3">
      <c r="A62" t="s">
        <v>76</v>
      </c>
      <c r="B62" s="8">
        <v>650</v>
      </c>
      <c r="C62" s="8">
        <v>40</v>
      </c>
      <c r="D62" s="8">
        <v>610</v>
      </c>
      <c r="E62" s="8" t="s">
        <v>104</v>
      </c>
      <c r="G62" s="12">
        <f t="shared" si="2"/>
        <v>6.1538461538461542</v>
      </c>
      <c r="H62" s="12">
        <f t="shared" si="3"/>
        <v>93.84615384615384</v>
      </c>
      <c r="I62" s="12">
        <v>0</v>
      </c>
      <c r="J62" s="12"/>
      <c r="K62" s="8" t="s">
        <v>104</v>
      </c>
      <c r="L62" s="8" t="s">
        <v>104</v>
      </c>
      <c r="M62">
        <v>40</v>
      </c>
      <c r="N62">
        <v>610</v>
      </c>
      <c r="O62" s="8" t="s">
        <v>104</v>
      </c>
      <c r="P62">
        <v>0</v>
      </c>
      <c r="Q62">
        <v>0</v>
      </c>
      <c r="S62" s="12">
        <v>0</v>
      </c>
      <c r="T62" s="12">
        <v>0</v>
      </c>
      <c r="U62" s="12">
        <f t="shared" si="7"/>
        <v>6.1538461538461542</v>
      </c>
      <c r="V62" s="12">
        <f t="shared" si="8"/>
        <v>93.84615384615384</v>
      </c>
      <c r="W62" s="12">
        <v>0</v>
      </c>
      <c r="X62" s="12">
        <f t="shared" si="11"/>
        <v>0</v>
      </c>
      <c r="Y62" s="12">
        <f t="shared" si="10"/>
        <v>0</v>
      </c>
      <c r="Z62" s="12"/>
    </row>
    <row r="63" spans="1:26" x14ac:dyDescent="0.3">
      <c r="A63" t="s">
        <v>77</v>
      </c>
      <c r="B63" s="8">
        <v>450</v>
      </c>
      <c r="C63" s="8">
        <v>15</v>
      </c>
      <c r="D63" s="8">
        <v>435</v>
      </c>
      <c r="E63" s="8" t="s">
        <v>104</v>
      </c>
      <c r="G63" s="12">
        <f t="shared" si="2"/>
        <v>3.3333333333333335</v>
      </c>
      <c r="H63" s="12">
        <f t="shared" si="3"/>
        <v>96.666666666666671</v>
      </c>
      <c r="I63" s="12">
        <v>0</v>
      </c>
      <c r="J63" s="12"/>
      <c r="K63">
        <v>0</v>
      </c>
      <c r="L63" s="8" t="s">
        <v>104</v>
      </c>
      <c r="M63">
        <v>15</v>
      </c>
      <c r="N63">
        <v>435</v>
      </c>
      <c r="O63" s="8" t="s">
        <v>104</v>
      </c>
      <c r="P63">
        <v>0</v>
      </c>
      <c r="Q63">
        <v>0</v>
      </c>
      <c r="S63" s="12">
        <v>0</v>
      </c>
      <c r="T63" s="12">
        <v>0</v>
      </c>
      <c r="U63" s="12">
        <f t="shared" si="7"/>
        <v>3.3333333333333335</v>
      </c>
      <c r="V63" s="12">
        <f t="shared" si="8"/>
        <v>96.666666666666671</v>
      </c>
      <c r="W63" s="12">
        <v>0</v>
      </c>
      <c r="X63" s="12">
        <f t="shared" si="11"/>
        <v>0</v>
      </c>
      <c r="Y63" s="12">
        <f t="shared" si="10"/>
        <v>0</v>
      </c>
      <c r="Z63" s="12"/>
    </row>
    <row r="64" spans="1:26" x14ac:dyDescent="0.3">
      <c r="A64" t="s">
        <v>79</v>
      </c>
      <c r="B64" s="8">
        <v>185</v>
      </c>
      <c r="C64" s="8">
        <v>5</v>
      </c>
      <c r="D64" s="8">
        <v>180</v>
      </c>
      <c r="E64" s="8">
        <v>0</v>
      </c>
      <c r="G64" s="12">
        <f t="shared" si="2"/>
        <v>2.7027027027027026</v>
      </c>
      <c r="H64" s="12">
        <f t="shared" si="3"/>
        <v>97.297297297297305</v>
      </c>
      <c r="I64" s="12">
        <f t="shared" si="4"/>
        <v>0</v>
      </c>
      <c r="J64" s="12"/>
      <c r="K64">
        <v>0</v>
      </c>
      <c r="L64">
        <v>0</v>
      </c>
      <c r="M64">
        <v>5</v>
      </c>
      <c r="N64">
        <v>180</v>
      </c>
      <c r="O64">
        <v>0</v>
      </c>
      <c r="P64">
        <v>0</v>
      </c>
      <c r="Q64">
        <v>0</v>
      </c>
      <c r="S64" s="12">
        <v>0</v>
      </c>
      <c r="T64" s="12">
        <f t="shared" si="6"/>
        <v>0</v>
      </c>
      <c r="U64" s="12">
        <f t="shared" si="7"/>
        <v>2.7027027027027026</v>
      </c>
      <c r="V64" s="12">
        <f t="shared" si="8"/>
        <v>97.297297297297305</v>
      </c>
      <c r="W64" s="12">
        <f t="shared" si="9"/>
        <v>0</v>
      </c>
      <c r="X64" s="12">
        <f t="shared" si="11"/>
        <v>0</v>
      </c>
      <c r="Y64" s="12">
        <f t="shared" si="10"/>
        <v>0</v>
      </c>
      <c r="Z64" s="12"/>
    </row>
    <row r="65" spans="1:26" x14ac:dyDescent="0.3">
      <c r="A65" t="s">
        <v>88</v>
      </c>
      <c r="B65" s="8">
        <v>40</v>
      </c>
      <c r="C65" s="8">
        <v>0</v>
      </c>
      <c r="D65" s="8">
        <v>35</v>
      </c>
      <c r="E65" s="8" t="s">
        <v>104</v>
      </c>
      <c r="G65" s="12">
        <f t="shared" si="2"/>
        <v>0</v>
      </c>
      <c r="H65" s="12">
        <f t="shared" si="3"/>
        <v>87.5</v>
      </c>
      <c r="I65" s="12">
        <v>0</v>
      </c>
      <c r="J65" s="12"/>
      <c r="K65">
        <v>0</v>
      </c>
      <c r="L65">
        <v>0</v>
      </c>
      <c r="M65">
        <v>0</v>
      </c>
      <c r="N65">
        <v>35</v>
      </c>
      <c r="O65" s="8" t="s">
        <v>104</v>
      </c>
      <c r="P65">
        <v>0</v>
      </c>
      <c r="Q65">
        <v>0</v>
      </c>
      <c r="S65" s="12">
        <v>0</v>
      </c>
      <c r="T65" s="12">
        <f t="shared" si="6"/>
        <v>0</v>
      </c>
      <c r="U65" s="12">
        <f t="shared" si="7"/>
        <v>0</v>
      </c>
      <c r="V65" s="12">
        <f t="shared" si="8"/>
        <v>87.5</v>
      </c>
      <c r="W65" s="12">
        <v>0</v>
      </c>
      <c r="X65" s="12">
        <f t="shared" si="11"/>
        <v>0</v>
      </c>
      <c r="Y65" s="12">
        <f t="shared" si="10"/>
        <v>0</v>
      </c>
      <c r="Z65" s="12"/>
    </row>
    <row r="66" spans="1:26" x14ac:dyDescent="0.3">
      <c r="A66" t="s">
        <v>89</v>
      </c>
      <c r="B66" s="8">
        <v>10</v>
      </c>
      <c r="C66" s="8" t="s">
        <v>105</v>
      </c>
      <c r="D66" s="8" t="s">
        <v>105</v>
      </c>
      <c r="E66" s="8" t="s">
        <v>105</v>
      </c>
      <c r="G66" s="8" t="s">
        <v>105</v>
      </c>
      <c r="H66" s="8" t="s">
        <v>105</v>
      </c>
      <c r="I66" s="8" t="s">
        <v>105</v>
      </c>
      <c r="J66" s="12"/>
      <c r="K66" s="8" t="s">
        <v>105</v>
      </c>
      <c r="L66" s="8" t="s">
        <v>105</v>
      </c>
      <c r="M66" s="8" t="s">
        <v>105</v>
      </c>
      <c r="N66" s="8" t="s">
        <v>105</v>
      </c>
      <c r="O66" s="8" t="s">
        <v>105</v>
      </c>
      <c r="P66" s="8" t="s">
        <v>105</v>
      </c>
      <c r="Q66" s="8" t="s">
        <v>105</v>
      </c>
      <c r="S66" s="8" t="s">
        <v>105</v>
      </c>
      <c r="T66" s="8" t="s">
        <v>105</v>
      </c>
      <c r="U66" s="8" t="s">
        <v>105</v>
      </c>
      <c r="V66" s="8" t="s">
        <v>105</v>
      </c>
      <c r="W66" s="8" t="s">
        <v>105</v>
      </c>
      <c r="X66" s="8" t="s">
        <v>105</v>
      </c>
      <c r="Y66" s="8" t="s">
        <v>105</v>
      </c>
      <c r="Z66" s="12"/>
    </row>
    <row r="67" spans="1:26" x14ac:dyDescent="0.3">
      <c r="A67" t="s">
        <v>90</v>
      </c>
      <c r="B67" s="8" t="s">
        <v>104</v>
      </c>
      <c r="C67" s="8" t="s">
        <v>105</v>
      </c>
      <c r="D67" s="8" t="s">
        <v>105</v>
      </c>
      <c r="E67" s="8" t="s">
        <v>105</v>
      </c>
      <c r="G67" s="8" t="s">
        <v>105</v>
      </c>
      <c r="H67" s="8" t="s">
        <v>105</v>
      </c>
      <c r="I67" s="8" t="s">
        <v>105</v>
      </c>
      <c r="J67" s="12"/>
      <c r="K67" s="8" t="s">
        <v>105</v>
      </c>
      <c r="L67" s="8" t="s">
        <v>105</v>
      </c>
      <c r="M67" s="8" t="s">
        <v>105</v>
      </c>
      <c r="N67" s="8" t="s">
        <v>105</v>
      </c>
      <c r="O67" s="8" t="s">
        <v>105</v>
      </c>
      <c r="P67" s="8" t="s">
        <v>105</v>
      </c>
      <c r="Q67" s="8" t="s">
        <v>105</v>
      </c>
      <c r="S67" s="8" t="s">
        <v>105</v>
      </c>
      <c r="T67" s="8" t="s">
        <v>105</v>
      </c>
      <c r="U67" s="8" t="s">
        <v>105</v>
      </c>
      <c r="V67" s="8" t="s">
        <v>105</v>
      </c>
      <c r="W67" s="8" t="s">
        <v>105</v>
      </c>
      <c r="X67" s="8" t="s">
        <v>105</v>
      </c>
      <c r="Y67" s="8" t="s">
        <v>105</v>
      </c>
      <c r="Z67" s="12"/>
    </row>
    <row r="68" spans="1:26" x14ac:dyDescent="0.3">
      <c r="A68" t="s">
        <v>91</v>
      </c>
      <c r="B68" s="8">
        <v>55</v>
      </c>
      <c r="C68" s="8" t="s">
        <v>105</v>
      </c>
      <c r="D68" s="8" t="s">
        <v>105</v>
      </c>
      <c r="E68" s="8" t="s">
        <v>105</v>
      </c>
      <c r="G68" s="8" t="s">
        <v>105</v>
      </c>
      <c r="H68" s="8" t="s">
        <v>105</v>
      </c>
      <c r="I68" s="8" t="s">
        <v>105</v>
      </c>
      <c r="J68" s="12"/>
      <c r="K68" s="8" t="s">
        <v>105</v>
      </c>
      <c r="L68" s="8" t="s">
        <v>105</v>
      </c>
      <c r="M68" s="8" t="s">
        <v>105</v>
      </c>
      <c r="N68" s="8" t="s">
        <v>105</v>
      </c>
      <c r="O68" s="8" t="s">
        <v>105</v>
      </c>
      <c r="P68" s="8" t="s">
        <v>105</v>
      </c>
      <c r="Q68" s="8" t="s">
        <v>105</v>
      </c>
      <c r="S68" s="8" t="s">
        <v>105</v>
      </c>
      <c r="T68" s="8" t="s">
        <v>105</v>
      </c>
      <c r="U68" s="8" t="s">
        <v>105</v>
      </c>
      <c r="V68" s="8" t="s">
        <v>105</v>
      </c>
      <c r="W68" s="8" t="s">
        <v>105</v>
      </c>
      <c r="X68" s="8" t="s">
        <v>105</v>
      </c>
      <c r="Y68" s="8" t="s">
        <v>105</v>
      </c>
      <c r="Z68" s="12"/>
    </row>
    <row r="69" spans="1:26" x14ac:dyDescent="0.3">
      <c r="A69" t="s">
        <v>92</v>
      </c>
      <c r="B69" s="8">
        <v>45</v>
      </c>
      <c r="C69" s="8" t="s">
        <v>105</v>
      </c>
      <c r="D69" s="8" t="s">
        <v>105</v>
      </c>
      <c r="E69" s="8" t="s">
        <v>105</v>
      </c>
      <c r="G69" s="8" t="s">
        <v>105</v>
      </c>
      <c r="H69" s="8" t="s">
        <v>105</v>
      </c>
      <c r="I69" s="8" t="s">
        <v>105</v>
      </c>
      <c r="J69" s="12"/>
      <c r="K69" s="8" t="s">
        <v>105</v>
      </c>
      <c r="L69" s="8" t="s">
        <v>105</v>
      </c>
      <c r="M69" s="8" t="s">
        <v>105</v>
      </c>
      <c r="N69" s="8" t="s">
        <v>105</v>
      </c>
      <c r="O69" s="8" t="s">
        <v>105</v>
      </c>
      <c r="P69" s="8" t="s">
        <v>105</v>
      </c>
      <c r="Q69" s="8" t="s">
        <v>105</v>
      </c>
      <c r="S69" s="8" t="s">
        <v>105</v>
      </c>
      <c r="T69" s="8" t="s">
        <v>105</v>
      </c>
      <c r="U69" s="8" t="s">
        <v>105</v>
      </c>
      <c r="V69" s="8" t="s">
        <v>105</v>
      </c>
      <c r="W69" s="8" t="s">
        <v>105</v>
      </c>
      <c r="X69" s="8" t="s">
        <v>105</v>
      </c>
      <c r="Y69" s="8" t="s">
        <v>105</v>
      </c>
      <c r="Z69" s="12"/>
    </row>
    <row r="70" spans="1:26" x14ac:dyDescent="0.3">
      <c r="A70" t="s">
        <v>93</v>
      </c>
      <c r="B70" s="8">
        <v>5</v>
      </c>
      <c r="C70" s="8" t="s">
        <v>105</v>
      </c>
      <c r="D70" s="8" t="s">
        <v>105</v>
      </c>
      <c r="E70" s="8" t="s">
        <v>105</v>
      </c>
      <c r="G70" s="8" t="s">
        <v>105</v>
      </c>
      <c r="H70" s="8" t="s">
        <v>105</v>
      </c>
      <c r="I70" s="8" t="s">
        <v>105</v>
      </c>
      <c r="J70" s="12"/>
      <c r="K70" s="8" t="s">
        <v>105</v>
      </c>
      <c r="L70" s="8" t="s">
        <v>105</v>
      </c>
      <c r="M70" s="8" t="s">
        <v>105</v>
      </c>
      <c r="N70" s="8" t="s">
        <v>105</v>
      </c>
      <c r="O70" s="8" t="s">
        <v>105</v>
      </c>
      <c r="P70" s="8" t="s">
        <v>105</v>
      </c>
      <c r="Q70" s="8" t="s">
        <v>105</v>
      </c>
      <c r="S70" s="8" t="s">
        <v>105</v>
      </c>
      <c r="T70" s="8" t="s">
        <v>105</v>
      </c>
      <c r="U70" s="8" t="s">
        <v>105</v>
      </c>
      <c r="V70" s="8" t="s">
        <v>105</v>
      </c>
      <c r="W70" s="8" t="s">
        <v>105</v>
      </c>
      <c r="X70" s="8" t="s">
        <v>105</v>
      </c>
      <c r="Y70" s="8" t="s">
        <v>105</v>
      </c>
      <c r="Z70" s="12"/>
    </row>
    <row r="71" spans="1:26" x14ac:dyDescent="0.3">
      <c r="A71" t="s">
        <v>94</v>
      </c>
      <c r="B71" s="8" t="s">
        <v>104</v>
      </c>
      <c r="C71" s="8" t="s">
        <v>105</v>
      </c>
      <c r="D71" s="8" t="s">
        <v>105</v>
      </c>
      <c r="E71" s="8" t="s">
        <v>105</v>
      </c>
      <c r="G71" s="8" t="s">
        <v>105</v>
      </c>
      <c r="H71" s="8" t="s">
        <v>105</v>
      </c>
      <c r="I71" s="8" t="s">
        <v>105</v>
      </c>
      <c r="J71" s="12"/>
      <c r="K71" s="8" t="s">
        <v>105</v>
      </c>
      <c r="L71" s="8" t="s">
        <v>105</v>
      </c>
      <c r="M71" s="8" t="s">
        <v>105</v>
      </c>
      <c r="N71" s="8" t="s">
        <v>105</v>
      </c>
      <c r="O71" s="8" t="s">
        <v>105</v>
      </c>
      <c r="P71" s="8" t="s">
        <v>105</v>
      </c>
      <c r="Q71" s="8" t="s">
        <v>105</v>
      </c>
      <c r="S71" s="8" t="s">
        <v>105</v>
      </c>
      <c r="T71" s="8" t="s">
        <v>105</v>
      </c>
      <c r="U71" s="8" t="s">
        <v>105</v>
      </c>
      <c r="V71" s="8" t="s">
        <v>105</v>
      </c>
      <c r="W71" s="8" t="s">
        <v>105</v>
      </c>
      <c r="X71" s="8" t="s">
        <v>105</v>
      </c>
      <c r="Y71" s="8" t="s">
        <v>105</v>
      </c>
      <c r="Z71" s="12"/>
    </row>
    <row r="72" spans="1:26" x14ac:dyDescent="0.3">
      <c r="A72" t="s">
        <v>78</v>
      </c>
      <c r="B72" s="8">
        <v>85</v>
      </c>
      <c r="C72" s="8" t="s">
        <v>105</v>
      </c>
      <c r="D72" s="8" t="s">
        <v>105</v>
      </c>
      <c r="E72" s="8" t="s">
        <v>105</v>
      </c>
      <c r="G72" s="8" t="s">
        <v>105</v>
      </c>
      <c r="H72" s="8" t="s">
        <v>105</v>
      </c>
      <c r="I72" s="8" t="s">
        <v>105</v>
      </c>
      <c r="J72" s="12"/>
      <c r="K72" s="8" t="s">
        <v>105</v>
      </c>
      <c r="L72" s="8" t="s">
        <v>105</v>
      </c>
      <c r="M72" s="8" t="s">
        <v>105</v>
      </c>
      <c r="N72" s="8" t="s">
        <v>105</v>
      </c>
      <c r="O72" s="8" t="s">
        <v>105</v>
      </c>
      <c r="P72" s="8" t="s">
        <v>105</v>
      </c>
      <c r="Q72" s="8" t="s">
        <v>105</v>
      </c>
      <c r="S72" s="8" t="s">
        <v>105</v>
      </c>
      <c r="T72" s="8" t="s">
        <v>105</v>
      </c>
      <c r="U72" s="8" t="s">
        <v>105</v>
      </c>
      <c r="V72" s="8" t="s">
        <v>105</v>
      </c>
      <c r="W72" s="8" t="s">
        <v>105</v>
      </c>
      <c r="X72" s="8" t="s">
        <v>105</v>
      </c>
      <c r="Y72" s="8" t="s">
        <v>105</v>
      </c>
      <c r="Z72" s="12"/>
    </row>
    <row r="73" spans="1:26" x14ac:dyDescent="0.3">
      <c r="A73" t="s">
        <v>95</v>
      </c>
      <c r="B73" s="8">
        <v>5</v>
      </c>
      <c r="C73" s="8" t="s">
        <v>105</v>
      </c>
      <c r="D73" s="8" t="s">
        <v>105</v>
      </c>
      <c r="E73" s="8" t="s">
        <v>105</v>
      </c>
      <c r="G73" s="8" t="s">
        <v>105</v>
      </c>
      <c r="H73" s="8" t="s">
        <v>105</v>
      </c>
      <c r="I73" s="8" t="s">
        <v>105</v>
      </c>
      <c r="J73" s="12"/>
      <c r="K73" s="8" t="s">
        <v>105</v>
      </c>
      <c r="L73" s="8" t="s">
        <v>105</v>
      </c>
      <c r="M73" s="8" t="s">
        <v>105</v>
      </c>
      <c r="N73" s="8" t="s">
        <v>105</v>
      </c>
      <c r="O73" s="8" t="s">
        <v>105</v>
      </c>
      <c r="P73" s="8" t="s">
        <v>105</v>
      </c>
      <c r="Q73" s="8" t="s">
        <v>105</v>
      </c>
      <c r="S73" s="8" t="s">
        <v>105</v>
      </c>
      <c r="T73" s="8" t="s">
        <v>105</v>
      </c>
      <c r="U73" s="8" t="s">
        <v>105</v>
      </c>
      <c r="V73" s="8" t="s">
        <v>105</v>
      </c>
      <c r="W73" s="8" t="s">
        <v>105</v>
      </c>
      <c r="X73" s="8" t="s">
        <v>105</v>
      </c>
      <c r="Y73" s="8" t="s">
        <v>105</v>
      </c>
      <c r="Z73" s="12"/>
    </row>
    <row r="74" spans="1:26" x14ac:dyDescent="0.3">
      <c r="A74" t="s">
        <v>96</v>
      </c>
      <c r="B74" s="8">
        <v>35</v>
      </c>
      <c r="C74" s="8" t="s">
        <v>105</v>
      </c>
      <c r="D74" s="8" t="s">
        <v>105</v>
      </c>
      <c r="E74" s="8" t="s">
        <v>105</v>
      </c>
      <c r="G74" s="8" t="s">
        <v>105</v>
      </c>
      <c r="H74" s="8" t="s">
        <v>105</v>
      </c>
      <c r="I74" s="8" t="s">
        <v>105</v>
      </c>
      <c r="J74" s="12"/>
      <c r="K74" s="8" t="s">
        <v>105</v>
      </c>
      <c r="L74" s="8" t="s">
        <v>105</v>
      </c>
      <c r="M74" s="8" t="s">
        <v>105</v>
      </c>
      <c r="N74" s="8" t="s">
        <v>105</v>
      </c>
      <c r="O74" s="8" t="s">
        <v>105</v>
      </c>
      <c r="P74" s="8" t="s">
        <v>105</v>
      </c>
      <c r="Q74" s="8" t="s">
        <v>105</v>
      </c>
      <c r="S74" s="8" t="s">
        <v>105</v>
      </c>
      <c r="T74" s="8" t="s">
        <v>105</v>
      </c>
      <c r="U74" s="8" t="s">
        <v>105</v>
      </c>
      <c r="V74" s="8" t="s">
        <v>105</v>
      </c>
      <c r="W74" s="8" t="s">
        <v>105</v>
      </c>
      <c r="X74" s="8" t="s">
        <v>105</v>
      </c>
      <c r="Y74" s="8" t="s">
        <v>105</v>
      </c>
      <c r="Z74" s="12"/>
    </row>
    <row r="75" spans="1:26" x14ac:dyDescent="0.3">
      <c r="A75" t="s">
        <v>97</v>
      </c>
      <c r="B75" s="8" t="s">
        <v>104</v>
      </c>
      <c r="C75" s="8" t="s">
        <v>105</v>
      </c>
      <c r="D75" s="8" t="s">
        <v>105</v>
      </c>
      <c r="E75" s="8" t="s">
        <v>105</v>
      </c>
      <c r="G75" s="8" t="s">
        <v>105</v>
      </c>
      <c r="H75" s="8" t="s">
        <v>105</v>
      </c>
      <c r="I75" s="8" t="s">
        <v>105</v>
      </c>
      <c r="J75" s="12"/>
      <c r="K75" s="8" t="s">
        <v>105</v>
      </c>
      <c r="L75" s="8" t="s">
        <v>105</v>
      </c>
      <c r="M75" s="8" t="s">
        <v>105</v>
      </c>
      <c r="N75" s="8" t="s">
        <v>105</v>
      </c>
      <c r="O75" s="8" t="s">
        <v>105</v>
      </c>
      <c r="P75" s="8" t="s">
        <v>105</v>
      </c>
      <c r="Q75" s="8" t="s">
        <v>105</v>
      </c>
      <c r="S75" s="8" t="s">
        <v>105</v>
      </c>
      <c r="T75" s="8" t="s">
        <v>105</v>
      </c>
      <c r="U75" s="8" t="s">
        <v>105</v>
      </c>
      <c r="V75" s="8" t="s">
        <v>105</v>
      </c>
      <c r="W75" s="8" t="s">
        <v>105</v>
      </c>
      <c r="X75" s="8" t="s">
        <v>105</v>
      </c>
      <c r="Y75" s="8" t="s">
        <v>105</v>
      </c>
      <c r="Z75" s="12"/>
    </row>
    <row r="76" spans="1:26" x14ac:dyDescent="0.3">
      <c r="A76" t="s">
        <v>98</v>
      </c>
      <c r="B76" s="8">
        <v>75</v>
      </c>
      <c r="C76" s="8" t="s">
        <v>105</v>
      </c>
      <c r="D76" s="8" t="s">
        <v>105</v>
      </c>
      <c r="E76" s="8" t="s">
        <v>105</v>
      </c>
      <c r="G76" s="8" t="s">
        <v>105</v>
      </c>
      <c r="H76" s="8" t="s">
        <v>105</v>
      </c>
      <c r="I76" s="8" t="s">
        <v>105</v>
      </c>
      <c r="J76" s="12"/>
      <c r="K76" s="8" t="s">
        <v>105</v>
      </c>
      <c r="L76" s="8" t="s">
        <v>105</v>
      </c>
      <c r="M76" s="8" t="s">
        <v>105</v>
      </c>
      <c r="N76" s="8" t="s">
        <v>105</v>
      </c>
      <c r="O76" s="8" t="s">
        <v>105</v>
      </c>
      <c r="P76" s="8" t="s">
        <v>105</v>
      </c>
      <c r="Q76" s="8" t="s">
        <v>105</v>
      </c>
      <c r="S76" s="8" t="s">
        <v>105</v>
      </c>
      <c r="T76" s="8" t="s">
        <v>105</v>
      </c>
      <c r="U76" s="8" t="s">
        <v>105</v>
      </c>
      <c r="V76" s="8" t="s">
        <v>105</v>
      </c>
      <c r="W76" s="8" t="s">
        <v>105</v>
      </c>
      <c r="X76" s="8" t="s">
        <v>105</v>
      </c>
      <c r="Y76" s="8" t="s">
        <v>105</v>
      </c>
      <c r="Z76" s="12"/>
    </row>
    <row r="77" spans="1:26" x14ac:dyDescent="0.3">
      <c r="A77" t="s">
        <v>99</v>
      </c>
      <c r="B77" s="8" t="s">
        <v>104</v>
      </c>
      <c r="C77" s="8" t="s">
        <v>105</v>
      </c>
      <c r="D77" s="8" t="s">
        <v>105</v>
      </c>
      <c r="E77" s="8" t="s">
        <v>105</v>
      </c>
      <c r="G77" s="8" t="s">
        <v>105</v>
      </c>
      <c r="H77" s="8" t="s">
        <v>105</v>
      </c>
      <c r="I77" s="8" t="s">
        <v>105</v>
      </c>
      <c r="J77" s="12"/>
      <c r="K77" s="8" t="s">
        <v>105</v>
      </c>
      <c r="L77" s="8" t="s">
        <v>105</v>
      </c>
      <c r="M77" s="8" t="s">
        <v>105</v>
      </c>
      <c r="N77" s="8" t="s">
        <v>105</v>
      </c>
      <c r="O77" s="8" t="s">
        <v>105</v>
      </c>
      <c r="P77" s="8" t="s">
        <v>105</v>
      </c>
      <c r="Q77" s="8" t="s">
        <v>105</v>
      </c>
      <c r="S77" s="8" t="s">
        <v>105</v>
      </c>
      <c r="T77" s="8" t="s">
        <v>105</v>
      </c>
      <c r="U77" s="8" t="s">
        <v>105</v>
      </c>
      <c r="V77" s="8" t="s">
        <v>105</v>
      </c>
      <c r="W77" s="8" t="s">
        <v>105</v>
      </c>
      <c r="X77" s="8" t="s">
        <v>105</v>
      </c>
      <c r="Y77" s="8" t="s">
        <v>105</v>
      </c>
      <c r="Z77" s="12"/>
    </row>
    <row r="78" spans="1:26" x14ac:dyDescent="0.3">
      <c r="A78" t="s">
        <v>100</v>
      </c>
      <c r="B78" s="8">
        <v>20</v>
      </c>
      <c r="C78" s="8" t="s">
        <v>105</v>
      </c>
      <c r="D78" s="8" t="s">
        <v>105</v>
      </c>
      <c r="E78" s="8" t="s">
        <v>105</v>
      </c>
      <c r="G78" s="8" t="s">
        <v>105</v>
      </c>
      <c r="H78" s="8" t="s">
        <v>105</v>
      </c>
      <c r="I78" s="8" t="s">
        <v>105</v>
      </c>
      <c r="J78" s="12"/>
      <c r="K78" s="8" t="s">
        <v>105</v>
      </c>
      <c r="L78" s="8" t="s">
        <v>105</v>
      </c>
      <c r="M78" s="8" t="s">
        <v>105</v>
      </c>
      <c r="N78" s="8" t="s">
        <v>105</v>
      </c>
      <c r="O78" s="8" t="s">
        <v>105</v>
      </c>
      <c r="P78" s="8" t="s">
        <v>105</v>
      </c>
      <c r="Q78" s="8" t="s">
        <v>105</v>
      </c>
      <c r="S78" s="8" t="s">
        <v>105</v>
      </c>
      <c r="T78" s="8" t="s">
        <v>105</v>
      </c>
      <c r="U78" s="8" t="s">
        <v>105</v>
      </c>
      <c r="V78" s="8" t="s">
        <v>105</v>
      </c>
      <c r="W78" s="8" t="s">
        <v>105</v>
      </c>
      <c r="X78" s="8" t="s">
        <v>105</v>
      </c>
      <c r="Y78" s="8" t="s">
        <v>105</v>
      </c>
      <c r="Z78" s="12"/>
    </row>
    <row r="79" spans="1:26" x14ac:dyDescent="0.3">
      <c r="A79" t="s">
        <v>101</v>
      </c>
      <c r="B79" s="8">
        <v>20</v>
      </c>
      <c r="C79" s="8" t="s">
        <v>105</v>
      </c>
      <c r="D79" s="8" t="s">
        <v>105</v>
      </c>
      <c r="E79" s="8" t="s">
        <v>105</v>
      </c>
      <c r="G79" s="8" t="s">
        <v>105</v>
      </c>
      <c r="H79" s="8" t="s">
        <v>105</v>
      </c>
      <c r="I79" s="8" t="s">
        <v>105</v>
      </c>
      <c r="J79" s="12"/>
      <c r="K79" s="8" t="s">
        <v>105</v>
      </c>
      <c r="L79" s="8" t="s">
        <v>105</v>
      </c>
      <c r="M79" s="8" t="s">
        <v>105</v>
      </c>
      <c r="N79" s="8" t="s">
        <v>105</v>
      </c>
      <c r="O79" s="8" t="s">
        <v>105</v>
      </c>
      <c r="P79" s="8" t="s">
        <v>105</v>
      </c>
      <c r="Q79" s="8" t="s">
        <v>105</v>
      </c>
      <c r="S79" s="8" t="s">
        <v>105</v>
      </c>
      <c r="T79" s="8" t="s">
        <v>105</v>
      </c>
      <c r="U79" s="8" t="s">
        <v>105</v>
      </c>
      <c r="V79" s="8" t="s">
        <v>105</v>
      </c>
      <c r="W79" s="8" t="s">
        <v>105</v>
      </c>
      <c r="X79" s="8" t="s">
        <v>105</v>
      </c>
      <c r="Y79" s="8" t="s">
        <v>105</v>
      </c>
      <c r="Z79" s="12"/>
    </row>
    <row r="80" spans="1:26" x14ac:dyDescent="0.3">
      <c r="A80" t="s">
        <v>102</v>
      </c>
      <c r="B80" s="8">
        <v>20</v>
      </c>
      <c r="C80" s="8" t="s">
        <v>105</v>
      </c>
      <c r="D80" s="8" t="s">
        <v>105</v>
      </c>
      <c r="E80" s="8" t="s">
        <v>105</v>
      </c>
      <c r="G80" s="8" t="s">
        <v>105</v>
      </c>
      <c r="H80" s="8" t="s">
        <v>105</v>
      </c>
      <c r="I80" s="8" t="s">
        <v>105</v>
      </c>
      <c r="J80" s="12"/>
      <c r="K80" s="8" t="s">
        <v>105</v>
      </c>
      <c r="L80" s="8" t="s">
        <v>105</v>
      </c>
      <c r="M80" s="8" t="s">
        <v>105</v>
      </c>
      <c r="N80" s="8" t="s">
        <v>105</v>
      </c>
      <c r="O80" s="8" t="s">
        <v>105</v>
      </c>
      <c r="P80" s="8" t="s">
        <v>105</v>
      </c>
      <c r="Q80" s="8" t="s">
        <v>105</v>
      </c>
      <c r="S80" s="8" t="s">
        <v>105</v>
      </c>
      <c r="T80" s="8" t="s">
        <v>105</v>
      </c>
      <c r="U80" s="8" t="s">
        <v>105</v>
      </c>
      <c r="V80" s="8" t="s">
        <v>105</v>
      </c>
      <c r="W80" s="8" t="s">
        <v>105</v>
      </c>
      <c r="X80" s="8" t="s">
        <v>105</v>
      </c>
      <c r="Y80" s="8" t="s">
        <v>105</v>
      </c>
      <c r="Z80" s="12"/>
    </row>
    <row r="81" spans="1:26" x14ac:dyDescent="0.3">
      <c r="A81" s="6" t="s">
        <v>80</v>
      </c>
      <c r="B81" s="11">
        <v>718275</v>
      </c>
      <c r="C81" s="11">
        <v>280965</v>
      </c>
      <c r="D81" s="11">
        <v>421370</v>
      </c>
      <c r="E81" s="11">
        <v>15940</v>
      </c>
      <c r="F81" s="6"/>
      <c r="G81" s="18">
        <f t="shared" ref="G71:G81" si="13">(C81/$B81)*100</f>
        <v>39.116633601336538</v>
      </c>
      <c r="H81" s="18">
        <f t="shared" ref="H71:H81" si="14">(D81/$B81)*100</f>
        <v>58.664160662698826</v>
      </c>
      <c r="I81" s="18">
        <f t="shared" ref="I71:I81" si="15">(E81/$B81)*100</f>
        <v>2.2192057359646378</v>
      </c>
      <c r="J81" s="12"/>
      <c r="K81" s="6">
        <v>1755</v>
      </c>
      <c r="L81" s="6">
        <v>23420</v>
      </c>
      <c r="M81" s="6">
        <v>255790</v>
      </c>
      <c r="N81" s="6">
        <v>421370</v>
      </c>
      <c r="O81" s="6">
        <v>15545</v>
      </c>
      <c r="P81" s="6">
        <v>355</v>
      </c>
      <c r="Q81" s="6">
        <v>40</v>
      </c>
      <c r="R81" s="6"/>
      <c r="S81" s="18">
        <f t="shared" ref="S71:S81" si="16">(K81/$B81)*100</f>
        <v>0.24433538686436254</v>
      </c>
      <c r="T81" s="18">
        <f t="shared" ref="T71:T81" si="17">(L81/$B81)*100</f>
        <v>3.2605896070446554</v>
      </c>
      <c r="U81" s="18">
        <f t="shared" ref="U71:U81" si="18">(M81/$B81)*100</f>
        <v>35.611708607427516</v>
      </c>
      <c r="V81" s="18">
        <f t="shared" ref="V71:V81" si="19">(N81/$B81)*100</f>
        <v>58.664160662698826</v>
      </c>
      <c r="W81" s="18">
        <f t="shared" ref="W71:W81" si="20">(O81/$B81)*100</f>
        <v>2.1642128711148239</v>
      </c>
      <c r="X81" s="18">
        <f t="shared" ref="X71:X81" si="21">(P81/$B81)*100</f>
        <v>4.9423967143503535E-2</v>
      </c>
      <c r="Y81" s="18">
        <f t="shared" ref="Y71:Y81" si="22">(Q81/$B81)*100</f>
        <v>5.5688977063102574E-3</v>
      </c>
      <c r="Z81" s="12"/>
    </row>
  </sheetData>
  <mergeCells count="7">
    <mergeCell ref="A3:A5"/>
    <mergeCell ref="B3:I3"/>
    <mergeCell ref="K3:Y3"/>
    <mergeCell ref="B4:E4"/>
    <mergeCell ref="G4:I4"/>
    <mergeCell ref="K4:Q4"/>
    <mergeCell ref="S4:Y4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80701E2F76D44B3D48B9B305E8D39" ma:contentTypeVersion="14" ma:contentTypeDescription="Create a new document." ma:contentTypeScope="" ma:versionID="5dd0ceaf1b5bf11d7505ca683850e5ce">
  <xsd:schema xmlns:xsd="http://www.w3.org/2001/XMLSchema" xmlns:xs="http://www.w3.org/2001/XMLSchema" xmlns:p="http://schemas.microsoft.com/office/2006/metadata/properties" xmlns:ns1="http://schemas.microsoft.com/sharepoint/v3" xmlns:ns2="a4a87f12-a67a-4444-9ef2-9205ec373cbf" xmlns:ns3="ae5dfc4f-4f85-46df-8f64-81708fca8e11" targetNamespace="http://schemas.microsoft.com/office/2006/metadata/properties" ma:root="true" ma:fieldsID="f5187a500107b17245bb31c495aa1803" ns1:_="" ns2:_="" ns3:_="">
    <xsd:import namespace="http://schemas.microsoft.com/sharepoint/v3"/>
    <xsd:import namespace="a4a87f12-a67a-4444-9ef2-9205ec373cbf"/>
    <xsd:import namespace="ae5dfc4f-4f85-46df-8f64-81708fca8e1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87f12-a67a-4444-9ef2-9205ec373c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dfc4f-4f85-46df-8f64-81708fca8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1DC624-6D53-4349-8BFB-5F579D5C635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e0ffc2fc-b4ef-4030-b37a-bd0cbb280be9"/>
    <ds:schemaRef ds:uri="b5ddfa34-ddd4-493c-980f-f12af2d6dcc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9F90B0-1102-4C5F-81CE-662D692B5A3B}"/>
</file>

<file path=customXml/itemProps3.xml><?xml version="1.0" encoding="utf-8"?>
<ds:datastoreItem xmlns:ds="http://schemas.openxmlformats.org/officeDocument/2006/customXml" ds:itemID="{49E713C8-FAC6-4D05-B2B9-B167E53422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Alevel_Change from CAG_sorted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Nadir Zanini</dc:creator>
  <cp:lastModifiedBy>Rachel Taylor</cp:lastModifiedBy>
  <dcterms:created xsi:type="dcterms:W3CDTF">2020-07-22T12:47:50Z</dcterms:created>
  <dcterms:modified xsi:type="dcterms:W3CDTF">2021-03-11T15:32:18Z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0x010100D1880701E2F76D44B3D48B9B305E8D39</vt:lpwstr>
  </property>
</Properties>
</file>