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1"/>
  <workbookPr/>
  <mc:AlternateContent xmlns:mc="http://schemas.openxmlformats.org/markup-compatibility/2006">
    <mc:Choice Requires="x15">
      <x15ac:absPath xmlns:x15ac="http://schemas.microsoft.com/office/spreadsheetml/2010/11/ac" url="C:\Users\rachel.taylor\OneDrive - Tony Clayburn\Other\FOI\Correspondence FOI summer 2020\RT to CJ 17.15 09_08\"/>
    </mc:Choice>
  </mc:AlternateContent>
  <xr:revisionPtr revIDLastSave="1" documentId="8_{77EB8586-AE4B-4873-8711-1D3AE92EB410}" xr6:coauthVersionLast="36" xr6:coauthVersionMax="36" xr10:uidLastSave="{2A32CE95-F56D-4392-93EB-5168E7ECF77D}"/>
  <bookViews>
    <workbookView xWindow="0" yWindow="0" windowWidth="19200" windowHeight="6756" xr2:uid="{00000000-000D-0000-FFFF-FFFF00000000}"/>
  </bookViews>
  <sheets>
    <sheet name="AS Change from CAG_sorted" sheetId="3" r:id="rId1"/>
  </sheets>
  <calcPr calcId="191029"/>
</workbook>
</file>

<file path=xl/calcChain.xml><?xml version="1.0" encoding="utf-8"?>
<calcChain xmlns="http://schemas.openxmlformats.org/spreadsheetml/2006/main">
  <c r="S7" i="3" l="1"/>
  <c r="T7" i="3"/>
  <c r="U7" i="3"/>
  <c r="V7" i="3"/>
  <c r="W7" i="3"/>
  <c r="X7" i="3"/>
  <c r="S8" i="3"/>
  <c r="T8" i="3"/>
  <c r="U8" i="3"/>
  <c r="V8" i="3"/>
  <c r="W8" i="3"/>
  <c r="X8" i="3"/>
  <c r="Y8" i="3"/>
  <c r="T9" i="3"/>
  <c r="U9" i="3"/>
  <c r="V9" i="3"/>
  <c r="W9" i="3"/>
  <c r="X9" i="3"/>
  <c r="Y9" i="3"/>
  <c r="S10" i="3"/>
  <c r="T10" i="3"/>
  <c r="U10" i="3"/>
  <c r="V10" i="3"/>
  <c r="W10" i="3"/>
  <c r="Y10" i="3"/>
  <c r="S11" i="3"/>
  <c r="T11" i="3"/>
  <c r="U11" i="3"/>
  <c r="V11" i="3"/>
  <c r="W11" i="3"/>
  <c r="X11" i="3"/>
  <c r="U12" i="3"/>
  <c r="V12" i="3"/>
  <c r="W12" i="3"/>
  <c r="X12" i="3"/>
  <c r="Y12" i="3"/>
  <c r="S13" i="3"/>
  <c r="T13" i="3"/>
  <c r="U13" i="3"/>
  <c r="V13" i="3"/>
  <c r="W13" i="3"/>
  <c r="X13" i="3"/>
  <c r="S14" i="3"/>
  <c r="T14" i="3"/>
  <c r="U14" i="3"/>
  <c r="V14" i="3"/>
  <c r="W14" i="3"/>
  <c r="X14" i="3"/>
  <c r="Y14" i="3"/>
  <c r="S15" i="3"/>
  <c r="T15" i="3"/>
  <c r="U15" i="3"/>
  <c r="V15" i="3"/>
  <c r="X15" i="3"/>
  <c r="Y15" i="3"/>
  <c r="S16" i="3"/>
  <c r="T16" i="3"/>
  <c r="U16" i="3"/>
  <c r="V16" i="3"/>
  <c r="W16" i="3"/>
  <c r="X16" i="3"/>
  <c r="Y16" i="3"/>
  <c r="T17" i="3"/>
  <c r="U17" i="3"/>
  <c r="V17" i="3"/>
  <c r="W17" i="3"/>
  <c r="X17" i="3"/>
  <c r="Y17" i="3"/>
  <c r="S18" i="3"/>
  <c r="T18" i="3"/>
  <c r="U18" i="3"/>
  <c r="V18" i="3"/>
  <c r="W18" i="3"/>
  <c r="X18" i="3"/>
  <c r="Y18" i="3"/>
  <c r="S19" i="3"/>
  <c r="T19" i="3"/>
  <c r="U19" i="3"/>
  <c r="V19" i="3"/>
  <c r="W19" i="3"/>
  <c r="X19" i="3"/>
  <c r="T20" i="3"/>
  <c r="U20" i="3"/>
  <c r="V20" i="3"/>
  <c r="W20" i="3"/>
  <c r="Y20" i="3"/>
  <c r="S21" i="3"/>
  <c r="T21" i="3"/>
  <c r="U21" i="3"/>
  <c r="V21" i="3"/>
  <c r="W21" i="3"/>
  <c r="Y21" i="3"/>
  <c r="S22" i="3"/>
  <c r="T22" i="3"/>
  <c r="U22" i="3"/>
  <c r="V22" i="3"/>
  <c r="W22" i="3"/>
  <c r="Y22" i="3"/>
  <c r="S23" i="3"/>
  <c r="T23" i="3"/>
  <c r="U23" i="3"/>
  <c r="V23" i="3"/>
  <c r="W23" i="3"/>
  <c r="Y23" i="3"/>
  <c r="S24" i="3"/>
  <c r="T24" i="3"/>
  <c r="U24" i="3"/>
  <c r="V24" i="3"/>
  <c r="W24" i="3"/>
  <c r="Y24" i="3"/>
  <c r="S25" i="3"/>
  <c r="T25" i="3"/>
  <c r="U25" i="3"/>
  <c r="V25" i="3"/>
  <c r="W25" i="3"/>
  <c r="X25" i="3"/>
  <c r="Y25" i="3"/>
  <c r="T26" i="3"/>
  <c r="U26" i="3"/>
  <c r="V26" i="3"/>
  <c r="W26" i="3"/>
  <c r="Y26" i="3"/>
  <c r="T27" i="3"/>
  <c r="U27" i="3"/>
  <c r="V27" i="3"/>
  <c r="X27" i="3"/>
  <c r="Y27" i="3"/>
  <c r="T28" i="3"/>
  <c r="U28" i="3"/>
  <c r="V28" i="3"/>
  <c r="W28" i="3"/>
  <c r="Y28" i="3"/>
  <c r="T29" i="3"/>
  <c r="U29" i="3"/>
  <c r="V29" i="3"/>
  <c r="W29" i="3"/>
  <c r="Y29" i="3"/>
  <c r="S30" i="3"/>
  <c r="T30" i="3"/>
  <c r="U30" i="3"/>
  <c r="V30" i="3"/>
  <c r="W30" i="3"/>
  <c r="Y30" i="3"/>
  <c r="S31" i="3"/>
  <c r="T31" i="3"/>
  <c r="U31" i="3"/>
  <c r="V31" i="3"/>
  <c r="W31" i="3"/>
  <c r="Y31" i="3"/>
  <c r="S32" i="3"/>
  <c r="T32" i="3"/>
  <c r="U32" i="3"/>
  <c r="V32" i="3"/>
  <c r="W32" i="3"/>
  <c r="Y32" i="3"/>
  <c r="T33" i="3"/>
  <c r="U33" i="3"/>
  <c r="V33" i="3"/>
  <c r="Y33" i="3"/>
  <c r="T34" i="3"/>
  <c r="U34" i="3"/>
  <c r="V34" i="3"/>
  <c r="W34" i="3"/>
  <c r="X34" i="3"/>
  <c r="Y34" i="3"/>
  <c r="S35" i="3"/>
  <c r="U35" i="3"/>
  <c r="V35" i="3"/>
  <c r="W35" i="3"/>
  <c r="Y35" i="3"/>
  <c r="S36" i="3"/>
  <c r="T36" i="3"/>
  <c r="U36" i="3"/>
  <c r="V36" i="3"/>
  <c r="W36" i="3"/>
  <c r="X36" i="3"/>
  <c r="Y36" i="3"/>
  <c r="T37" i="3"/>
  <c r="U37" i="3"/>
  <c r="V37" i="3"/>
  <c r="X37" i="3"/>
  <c r="Y37" i="3"/>
  <c r="S38" i="3"/>
  <c r="T38" i="3"/>
  <c r="U38" i="3"/>
  <c r="V38" i="3"/>
  <c r="W38" i="3"/>
  <c r="X38" i="3"/>
  <c r="Y38" i="3"/>
  <c r="S39" i="3"/>
  <c r="T39" i="3"/>
  <c r="U39" i="3"/>
  <c r="V39" i="3"/>
  <c r="X39" i="3"/>
  <c r="Y39" i="3"/>
  <c r="S40" i="3"/>
  <c r="T40" i="3"/>
  <c r="U40" i="3"/>
  <c r="V40" i="3"/>
  <c r="X40" i="3"/>
  <c r="Y40" i="3"/>
  <c r="S41" i="3"/>
  <c r="U41" i="3"/>
  <c r="V41" i="3"/>
  <c r="X41" i="3"/>
  <c r="Y41" i="3"/>
  <c r="T42" i="3"/>
  <c r="U42" i="3"/>
  <c r="V42" i="3"/>
  <c r="W42" i="3"/>
  <c r="X42" i="3"/>
  <c r="Y42" i="3"/>
  <c r="T43" i="3"/>
  <c r="U43" i="3"/>
  <c r="V43" i="3"/>
  <c r="W43" i="3"/>
  <c r="X43" i="3"/>
  <c r="Y43" i="3"/>
  <c r="S44" i="3"/>
  <c r="T44" i="3"/>
  <c r="V44" i="3"/>
  <c r="W44" i="3"/>
  <c r="X44" i="3"/>
  <c r="U45" i="3"/>
  <c r="V45" i="3"/>
  <c r="W45" i="3"/>
  <c r="X45" i="3"/>
  <c r="Y45" i="3"/>
  <c r="S46" i="3"/>
  <c r="U46" i="3"/>
  <c r="V46" i="3"/>
  <c r="X46" i="3"/>
  <c r="Y46" i="3"/>
  <c r="S47" i="3"/>
  <c r="U47" i="3"/>
  <c r="V47" i="3"/>
  <c r="W47" i="3"/>
  <c r="X47" i="3"/>
  <c r="Y47" i="3"/>
  <c r="U48" i="3"/>
  <c r="V48" i="3"/>
  <c r="W48" i="3"/>
  <c r="X48" i="3"/>
  <c r="Y48" i="3"/>
  <c r="T6" i="3"/>
  <c r="U6" i="3"/>
  <c r="V6" i="3"/>
  <c r="W6" i="3"/>
  <c r="Y6" i="3"/>
  <c r="S6" i="3"/>
  <c r="G7" i="3"/>
  <c r="H7" i="3"/>
  <c r="I7" i="3"/>
  <c r="G8" i="3"/>
  <c r="H8" i="3"/>
  <c r="I8" i="3"/>
  <c r="G9" i="3"/>
  <c r="H9" i="3"/>
  <c r="I9" i="3"/>
  <c r="G10" i="3"/>
  <c r="H10" i="3"/>
  <c r="I10" i="3"/>
  <c r="G11" i="3"/>
  <c r="H11" i="3"/>
  <c r="I11" i="3"/>
  <c r="G12" i="3"/>
  <c r="H12" i="3"/>
  <c r="I12" i="3"/>
  <c r="G13" i="3"/>
  <c r="H13" i="3"/>
  <c r="I13" i="3"/>
  <c r="G14" i="3"/>
  <c r="H14" i="3"/>
  <c r="I14" i="3"/>
  <c r="G15" i="3"/>
  <c r="H15" i="3"/>
  <c r="G16" i="3"/>
  <c r="H16" i="3"/>
  <c r="I16" i="3"/>
  <c r="G17" i="3"/>
  <c r="H17" i="3"/>
  <c r="I17" i="3"/>
  <c r="G18" i="3"/>
  <c r="H18" i="3"/>
  <c r="I18" i="3"/>
  <c r="G19" i="3"/>
  <c r="H19" i="3"/>
  <c r="I19" i="3"/>
  <c r="G20" i="3"/>
  <c r="H20" i="3"/>
  <c r="I20" i="3"/>
  <c r="G21" i="3"/>
  <c r="H21" i="3"/>
  <c r="I21" i="3"/>
  <c r="G22" i="3"/>
  <c r="H22" i="3"/>
  <c r="I22" i="3"/>
  <c r="G23" i="3"/>
  <c r="H23" i="3"/>
  <c r="I23" i="3"/>
  <c r="G24" i="3"/>
  <c r="H24" i="3"/>
  <c r="I24" i="3"/>
  <c r="G25" i="3"/>
  <c r="H25" i="3"/>
  <c r="I25" i="3"/>
  <c r="G26" i="3"/>
  <c r="H26" i="3"/>
  <c r="I26" i="3"/>
  <c r="G27" i="3"/>
  <c r="H27" i="3"/>
  <c r="G28" i="3"/>
  <c r="H28" i="3"/>
  <c r="I28" i="3"/>
  <c r="G29" i="3"/>
  <c r="H29" i="3"/>
  <c r="I29" i="3"/>
  <c r="G30" i="3"/>
  <c r="H30" i="3"/>
  <c r="I30" i="3"/>
  <c r="G31" i="3"/>
  <c r="H31" i="3"/>
  <c r="I31" i="3"/>
  <c r="G32" i="3"/>
  <c r="H32" i="3"/>
  <c r="I32" i="3"/>
  <c r="G33" i="3"/>
  <c r="H33" i="3"/>
  <c r="G34" i="3"/>
  <c r="H34" i="3"/>
  <c r="I34" i="3"/>
  <c r="G35" i="3"/>
  <c r="H35" i="3"/>
  <c r="I35" i="3"/>
  <c r="G36" i="3"/>
  <c r="H36" i="3"/>
  <c r="I36" i="3"/>
  <c r="G37" i="3"/>
  <c r="H37" i="3"/>
  <c r="G38" i="3"/>
  <c r="H38" i="3"/>
  <c r="I38" i="3"/>
  <c r="G39" i="3"/>
  <c r="H39" i="3"/>
  <c r="G40" i="3"/>
  <c r="H40" i="3"/>
  <c r="G41" i="3"/>
  <c r="H41" i="3"/>
  <c r="G42" i="3"/>
  <c r="H42" i="3"/>
  <c r="I42" i="3"/>
  <c r="G43" i="3"/>
  <c r="H43" i="3"/>
  <c r="I43" i="3"/>
  <c r="H44" i="3"/>
  <c r="I44" i="3"/>
  <c r="G45" i="3"/>
  <c r="H45" i="3"/>
  <c r="I45" i="3"/>
  <c r="G46" i="3"/>
  <c r="H46" i="3"/>
  <c r="G47" i="3"/>
  <c r="H47" i="3"/>
  <c r="I47" i="3"/>
  <c r="G48" i="3"/>
  <c r="H48" i="3"/>
  <c r="I48" i="3"/>
  <c r="H6" i="3"/>
  <c r="I6" i="3"/>
  <c r="G6" i="3"/>
</calcChain>
</file>

<file path=xl/sharedStrings.xml><?xml version="1.0" encoding="utf-8"?>
<sst xmlns="http://schemas.openxmlformats.org/spreadsheetml/2006/main" count="475" uniqueCount="90">
  <si>
    <t>SubjectGroup</t>
  </si>
  <si>
    <t>Ncands</t>
  </si>
  <si>
    <t>N_adjusteddown</t>
  </si>
  <si>
    <t>N_unadjusted</t>
  </si>
  <si>
    <t>N_adjustedup</t>
  </si>
  <si>
    <t>Perc_adjusteddown</t>
  </si>
  <si>
    <t>Perc_unadjusted</t>
  </si>
  <si>
    <t>Perc_adjustedup</t>
  </si>
  <si>
    <t>Ndown3ormore</t>
  </si>
  <si>
    <t>Ndown2</t>
  </si>
  <si>
    <t>Ndown1</t>
  </si>
  <si>
    <t>Nunadjusted</t>
  </si>
  <si>
    <t>Nup1</t>
  </si>
  <si>
    <t>Nup2</t>
  </si>
  <si>
    <t>Nup3ormore</t>
  </si>
  <si>
    <t>Percdown3ormore</t>
  </si>
  <si>
    <t>Percdown2</t>
  </si>
  <si>
    <t>Percdown1</t>
  </si>
  <si>
    <t>Percunadjusted</t>
  </si>
  <si>
    <t>Percup1</t>
  </si>
  <si>
    <t>Percup2</t>
  </si>
  <si>
    <t>Percup3ormore</t>
  </si>
  <si>
    <t>Law</t>
  </si>
  <si>
    <t>Biology</t>
  </si>
  <si>
    <t>Mathematics</t>
  </si>
  <si>
    <t>Chemistry</t>
  </si>
  <si>
    <t>Psychology</t>
  </si>
  <si>
    <t>Sociology</t>
  </si>
  <si>
    <t>Business Studies</t>
  </si>
  <si>
    <t>Philosophy</t>
  </si>
  <si>
    <t>Geography</t>
  </si>
  <si>
    <t>English Language &amp; Literature</t>
  </si>
  <si>
    <t>Art &amp; Design: 3D Studies</t>
  </si>
  <si>
    <t>Computing</t>
  </si>
  <si>
    <t>Geology</t>
  </si>
  <si>
    <t>Economics</t>
  </si>
  <si>
    <t>Environmental Studies</t>
  </si>
  <si>
    <t>Physics</t>
  </si>
  <si>
    <t>Media Studies</t>
  </si>
  <si>
    <t>Politics</t>
  </si>
  <si>
    <t>English Literature</t>
  </si>
  <si>
    <t>History</t>
  </si>
  <si>
    <t>Classical Civilisation</t>
  </si>
  <si>
    <t>Statistics</t>
  </si>
  <si>
    <t>English Language</t>
  </si>
  <si>
    <t>Accounting</t>
  </si>
  <si>
    <t>Art &amp; Design: Photography</t>
  </si>
  <si>
    <t>Film Studies</t>
  </si>
  <si>
    <t>Religious Studies</t>
  </si>
  <si>
    <t>Physical Education</t>
  </si>
  <si>
    <t>D&amp;T:  Product Design</t>
  </si>
  <si>
    <t>Drama &amp; Theatre Studies</t>
  </si>
  <si>
    <t>Art &amp; Design: Fine Art</t>
  </si>
  <si>
    <t>Art &amp; Design: Graphics</t>
  </si>
  <si>
    <t>Ancient History</t>
  </si>
  <si>
    <t>Further Mathematics</t>
  </si>
  <si>
    <t>Electronics</t>
  </si>
  <si>
    <t>Art &amp; Design: Art, Craft and Design</t>
  </si>
  <si>
    <t>Music Technology</t>
  </si>
  <si>
    <t>Spanish</t>
  </si>
  <si>
    <t>French</t>
  </si>
  <si>
    <t>Italian</t>
  </si>
  <si>
    <t>Art &amp; Design: Textiles</t>
  </si>
  <si>
    <t>Music</t>
  </si>
  <si>
    <t>German</t>
  </si>
  <si>
    <t>Chinese</t>
  </si>
  <si>
    <t>All Subjects</t>
  </si>
  <si>
    <t>AS</t>
  </si>
  <si>
    <t>Grade changes - overall</t>
  </si>
  <si>
    <t>Size of of adjustments</t>
  </si>
  <si>
    <t>Number</t>
  </si>
  <si>
    <t>Percentage</t>
  </si>
  <si>
    <t>Arabic (Modular)</t>
  </si>
  <si>
    <t>Art &amp; Design: Critical and Contextual Studies</t>
  </si>
  <si>
    <t>Classical Greek</t>
  </si>
  <si>
    <t>D&amp;T:  Fashion and Textiles</t>
  </si>
  <si>
    <t>D&amp;T: Design Engineering</t>
  </si>
  <si>
    <t>Dance</t>
  </si>
  <si>
    <t>Greek (Modular)</t>
  </si>
  <si>
    <t>Japanese (Modular)</t>
  </si>
  <si>
    <t>Latin</t>
  </si>
  <si>
    <t>Panjabi (Modular)</t>
  </si>
  <si>
    <t>Persian (Modular)</t>
  </si>
  <si>
    <t>Polish (Modular)</t>
  </si>
  <si>
    <t>Portuguese (Modular)</t>
  </si>
  <si>
    <t>Russian</t>
  </si>
  <si>
    <t>Turkish (Modular)</t>
  </si>
  <si>
    <t>OFFICIAL SENSITIVE</t>
  </si>
  <si>
    <t>0~</t>
  </si>
  <si>
    <t>supp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</si>
</sst>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5" tint="0.5999938962981048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0">
    <xf numFmtId="0" fontId="0" fillId="0" borderId="0" xfId="0"/>
    <xf numFmtId="0" fontId="18" fillId="33" borderId="10" xfId="0" applyFont="1" applyFill="1" applyBorder="1"/>
    <xf numFmtId="0" fontId="0" fillId="0" borderId="10" xfId="0" applyBorder="1"/>
    <xf numFmtId="0" fontId="0" fillId="0" borderId="0" xfId="0" applyFill="1" applyBorder="1"/>
    <xf numFmtId="0" fontId="0" fillId="0" borderId="0" xfId="0" applyBorder="1"/>
    <xf numFmtId="0" fontId="16" fillId="0" borderId="10" xfId="0" applyFont="1" applyBorder="1"/>
    <xf numFmtId="0" fontId="0" fillId="0" borderId="12" xfId="0" applyBorder="1"/>
    <xf numFmtId="0" fontId="16" fillId="0" borderId="0" xfId="0" applyFont="1"/>
    <xf numFmtId="1" fontId="0" fillId="0" borderId="0" xfId="0" applyNumberFormat="1"/>
    <xf numFmtId="1" fontId="0" fillId="0" borderId="12" xfId="0" applyNumberFormat="1" applyBorder="1"/>
    <xf numFmtId="0" fontId="0" fillId="0" borderId="0" xfId="0" applyAlignment="1">
      <alignment horizontal="right"/>
    </xf>
    <xf numFmtId="0" fontId="0" fillId="0" borderId="10" xfId="0" applyBorder="1" applyAlignment="1">
      <alignment horizontal="right"/>
    </xf>
    <xf numFmtId="0" fontId="16" fillId="0" borderId="10" xfId="0" applyFont="1" applyBorder="1" applyAlignment="1">
      <alignment horizontal="right"/>
    </xf>
    <xf numFmtId="0" fontId="0" fillId="0" borderId="12" xfId="0" applyBorder="1" applyAlignment="1">
      <alignment horizontal="right"/>
    </xf>
    <xf numFmtId="0" fontId="16" fillId="0" borderId="11" xfId="0" applyFont="1" applyBorder="1" applyAlignment="1">
      <alignment horizontal="left" vertical="center" wrapText="1"/>
    </xf>
    <xf numFmtId="0" fontId="16" fillId="0" borderId="0" xfId="0" applyFont="1" applyBorder="1" applyAlignment="1">
      <alignment horizontal="left" vertical="center" wrapText="1"/>
    </xf>
    <xf numFmtId="0" fontId="16" fillId="0" borderId="10" xfId="0" applyFont="1" applyBorder="1" applyAlignment="1">
      <alignment horizontal="left" vertical="center" wrapText="1"/>
    </xf>
    <xf numFmtId="0" fontId="16" fillId="0" borderId="10" xfId="0" applyFont="1" applyBorder="1" applyAlignment="1">
      <alignment horizontal="center"/>
    </xf>
    <xf numFmtId="0" fontId="16" fillId="0" borderId="10" xfId="0" applyFont="1" applyBorder="1" applyAlignment="1">
      <alignment horizontal="center" wrapText="1"/>
    </xf>
    <xf numFmtId="0" fontId="16" fillId="0" borderId="10" xfId="0" applyFont="1" applyBorder="1" applyAlignment="1">
      <alignment horizontal="right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B10C96-861B-4B22-AE93-BD198B91E76B}">
  <dimension ref="A1:Y65"/>
  <sheetViews>
    <sheetView tabSelected="1" topLeftCell="H32" workbookViewId="0">
      <selection activeCell="V54" sqref="V54"/>
    </sheetView>
  </sheetViews>
  <sheetFormatPr defaultRowHeight="14.4" x14ac:dyDescent="0.3"/>
  <cols>
    <col min="1" max="1" width="29.77734375" bestFit="1" customWidth="1"/>
    <col min="2" max="2" width="8.109375" style="10" bestFit="1" customWidth="1"/>
    <col min="3" max="3" width="15.109375" style="10" bestFit="1" customWidth="1"/>
    <col min="4" max="5" width="12.44140625" style="10" bestFit="1" customWidth="1"/>
    <col min="6" max="6" width="5.88671875" customWidth="1"/>
    <col min="7" max="7" width="17.44140625" bestFit="1" customWidth="1"/>
    <col min="8" max="9" width="14.77734375" bestFit="1" customWidth="1"/>
    <col min="10" max="10" width="5.21875" customWidth="1"/>
    <col min="11" max="11" width="14.21875" style="10" bestFit="1" customWidth="1"/>
    <col min="12" max="13" width="8.109375" style="10" bestFit="1" customWidth="1"/>
    <col min="14" max="14" width="11.44140625" style="10" bestFit="1" customWidth="1"/>
    <col min="15" max="16" width="8.109375" style="10" bestFit="1" customWidth="1"/>
    <col min="17" max="17" width="11.5546875" style="10" bestFit="1" customWidth="1"/>
    <col min="18" max="18" width="4.6640625" customWidth="1"/>
    <col min="19" max="19" width="16.77734375" bestFit="1" customWidth="1"/>
    <col min="20" max="20" width="10.44140625" bestFit="1" customWidth="1"/>
    <col min="21" max="21" width="10.109375" bestFit="1" customWidth="1"/>
    <col min="22" max="22" width="13.77734375" bestFit="1" customWidth="1"/>
    <col min="23" max="24" width="8.109375" bestFit="1" customWidth="1"/>
    <col min="25" max="25" width="13.88671875" bestFit="1" customWidth="1"/>
  </cols>
  <sheetData>
    <row r="1" spans="1:25" x14ac:dyDescent="0.3">
      <c r="A1" s="7" t="s">
        <v>87</v>
      </c>
    </row>
    <row r="2" spans="1:25" ht="18" x14ac:dyDescent="0.35">
      <c r="A2" s="1" t="s">
        <v>67</v>
      </c>
      <c r="B2" s="11"/>
      <c r="C2" s="11"/>
      <c r="D2" s="11"/>
      <c r="E2" s="11"/>
      <c r="F2" s="2"/>
      <c r="G2" s="2"/>
      <c r="H2" s="2"/>
      <c r="I2" s="2"/>
      <c r="J2" s="2"/>
      <c r="K2" s="11"/>
      <c r="L2" s="11"/>
      <c r="M2" s="11"/>
      <c r="N2" s="11"/>
      <c r="O2" s="11"/>
      <c r="P2" s="11"/>
      <c r="Q2" s="11"/>
      <c r="R2" s="2"/>
      <c r="S2" s="2"/>
      <c r="T2" s="2"/>
      <c r="U2" s="2"/>
      <c r="V2" s="2"/>
      <c r="W2" s="2"/>
      <c r="X2" s="2"/>
      <c r="Y2" s="2"/>
    </row>
    <row r="3" spans="1:25" x14ac:dyDescent="0.3">
      <c r="A3" s="14" t="s">
        <v>0</v>
      </c>
      <c r="B3" s="17" t="s">
        <v>68</v>
      </c>
      <c r="C3" s="17"/>
      <c r="D3" s="17"/>
      <c r="E3" s="17"/>
      <c r="F3" s="17"/>
      <c r="G3" s="17"/>
      <c r="H3" s="17"/>
      <c r="I3" s="17"/>
      <c r="J3" s="3"/>
      <c r="K3" s="18" t="s">
        <v>69</v>
      </c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</row>
    <row r="4" spans="1:25" x14ac:dyDescent="0.3">
      <c r="A4" s="15"/>
      <c r="B4" s="19" t="s">
        <v>70</v>
      </c>
      <c r="C4" s="19"/>
      <c r="D4" s="19"/>
      <c r="E4" s="19"/>
      <c r="F4" s="4"/>
      <c r="G4" s="18" t="s">
        <v>71</v>
      </c>
      <c r="H4" s="18"/>
      <c r="I4" s="18"/>
      <c r="J4" s="3"/>
      <c r="K4" s="19" t="s">
        <v>70</v>
      </c>
      <c r="L4" s="19"/>
      <c r="M4" s="19"/>
      <c r="N4" s="19"/>
      <c r="O4" s="19"/>
      <c r="P4" s="19"/>
      <c r="Q4" s="19"/>
      <c r="R4" s="4"/>
      <c r="S4" s="18" t="s">
        <v>71</v>
      </c>
      <c r="T4" s="18"/>
      <c r="U4" s="18"/>
      <c r="V4" s="18"/>
      <c r="W4" s="18"/>
      <c r="X4" s="18"/>
      <c r="Y4" s="18"/>
    </row>
    <row r="5" spans="1:25" x14ac:dyDescent="0.3">
      <c r="A5" s="16"/>
      <c r="B5" s="12" t="s">
        <v>1</v>
      </c>
      <c r="C5" s="12" t="s">
        <v>2</v>
      </c>
      <c r="D5" s="12" t="s">
        <v>3</v>
      </c>
      <c r="E5" s="12" t="s">
        <v>4</v>
      </c>
      <c r="F5" s="2"/>
      <c r="G5" s="5" t="s">
        <v>5</v>
      </c>
      <c r="H5" s="5" t="s">
        <v>6</v>
      </c>
      <c r="I5" s="5" t="s">
        <v>7</v>
      </c>
      <c r="J5" s="2"/>
      <c r="K5" s="12" t="s">
        <v>8</v>
      </c>
      <c r="L5" s="12" t="s">
        <v>9</v>
      </c>
      <c r="M5" s="12" t="s">
        <v>10</v>
      </c>
      <c r="N5" s="12" t="s">
        <v>11</v>
      </c>
      <c r="O5" s="12" t="s">
        <v>12</v>
      </c>
      <c r="P5" s="12" t="s">
        <v>13</v>
      </c>
      <c r="Q5" s="12" t="s">
        <v>14</v>
      </c>
      <c r="R5" s="2"/>
      <c r="S5" s="5" t="s">
        <v>15</v>
      </c>
      <c r="T5" s="5" t="s">
        <v>16</v>
      </c>
      <c r="U5" s="5" t="s">
        <v>17</v>
      </c>
      <c r="V5" s="5" t="s">
        <v>18</v>
      </c>
      <c r="W5" s="5" t="s">
        <v>19</v>
      </c>
      <c r="X5" s="5" t="s">
        <v>20</v>
      </c>
      <c r="Y5" s="5" t="s">
        <v>21</v>
      </c>
    </row>
    <row r="6" spans="1:25" x14ac:dyDescent="0.3">
      <c r="A6" t="s">
        <v>22</v>
      </c>
      <c r="B6" s="10">
        <v>1550</v>
      </c>
      <c r="C6" s="10">
        <v>830</v>
      </c>
      <c r="D6" s="10">
        <v>685</v>
      </c>
      <c r="E6" s="10">
        <v>35</v>
      </c>
      <c r="G6" s="8">
        <f>(C6/$B6)*100</f>
        <v>53.548387096774199</v>
      </c>
      <c r="H6" s="8">
        <f t="shared" ref="H6:I6" si="0">(D6/$B6)*100</f>
        <v>44.193548387096776</v>
      </c>
      <c r="I6" s="8">
        <f t="shared" si="0"/>
        <v>2.258064516129032</v>
      </c>
      <c r="K6" s="10">
        <v>10</v>
      </c>
      <c r="L6" s="10">
        <v>205</v>
      </c>
      <c r="M6" s="10">
        <v>615</v>
      </c>
      <c r="N6" s="10">
        <v>685</v>
      </c>
      <c r="O6" s="10">
        <v>35</v>
      </c>
      <c r="P6" s="10" t="s">
        <v>88</v>
      </c>
      <c r="Q6" s="10">
        <v>0</v>
      </c>
      <c r="S6" s="8">
        <f>(K6/$B6)*100</f>
        <v>0.64516129032258063</v>
      </c>
      <c r="T6" s="8">
        <f t="shared" ref="T6:Y6" si="1">(L6/$B6)*100</f>
        <v>13.225806451612904</v>
      </c>
      <c r="U6" s="8">
        <f t="shared" si="1"/>
        <v>39.677419354838712</v>
      </c>
      <c r="V6" s="8">
        <f t="shared" si="1"/>
        <v>44.193548387096776</v>
      </c>
      <c r="W6" s="8">
        <f t="shared" si="1"/>
        <v>2.258064516129032</v>
      </c>
      <c r="X6" s="8">
        <v>0</v>
      </c>
      <c r="Y6" s="8">
        <f t="shared" si="1"/>
        <v>0</v>
      </c>
    </row>
    <row r="7" spans="1:25" x14ac:dyDescent="0.3">
      <c r="A7" t="s">
        <v>23</v>
      </c>
      <c r="B7" s="10">
        <v>5695</v>
      </c>
      <c r="C7" s="10">
        <v>2710</v>
      </c>
      <c r="D7" s="10">
        <v>2920</v>
      </c>
      <c r="E7" s="10">
        <v>60</v>
      </c>
      <c r="G7" s="8">
        <f t="shared" ref="G7:G49" si="2">(C7/$B7)*100</f>
        <v>47.585601404740999</v>
      </c>
      <c r="H7" s="8">
        <f t="shared" ref="H7:H49" si="3">(D7/$B7)*100</f>
        <v>51.273046532045655</v>
      </c>
      <c r="I7" s="8">
        <f t="shared" ref="I7:I49" si="4">(E7/$B7)*100</f>
        <v>1.0535557506584723</v>
      </c>
      <c r="K7" s="10">
        <v>70</v>
      </c>
      <c r="L7" s="10">
        <v>600</v>
      </c>
      <c r="M7" s="10">
        <v>2040</v>
      </c>
      <c r="N7" s="10">
        <v>2920</v>
      </c>
      <c r="O7" s="10">
        <v>60</v>
      </c>
      <c r="P7" s="10">
        <v>0</v>
      </c>
      <c r="Q7" s="10" t="s">
        <v>88</v>
      </c>
      <c r="S7" s="8">
        <f t="shared" ref="S7:S49" si="5">(K7/$B7)*100</f>
        <v>1.2291483757682178</v>
      </c>
      <c r="T7" s="8">
        <f t="shared" ref="T7:T49" si="6">(L7/$B7)*100</f>
        <v>10.535557506584723</v>
      </c>
      <c r="U7" s="8">
        <f t="shared" ref="U7:U49" si="7">(M7/$B7)*100</f>
        <v>35.820895522388057</v>
      </c>
      <c r="V7" s="8">
        <f t="shared" ref="V7:V49" si="8">(N7/$B7)*100</f>
        <v>51.273046532045655</v>
      </c>
      <c r="W7" s="8">
        <f t="shared" ref="W7:W49" si="9">(O7/$B7)*100</f>
        <v>1.0535557506584723</v>
      </c>
      <c r="X7" s="8">
        <f t="shared" ref="X7:X49" si="10">(P7/$B7)*100</f>
        <v>0</v>
      </c>
      <c r="Y7" s="8">
        <v>0</v>
      </c>
    </row>
    <row r="8" spans="1:25" x14ac:dyDescent="0.3">
      <c r="A8" t="s">
        <v>24</v>
      </c>
      <c r="B8" s="10">
        <v>8880</v>
      </c>
      <c r="C8" s="10">
        <v>3815</v>
      </c>
      <c r="D8" s="10">
        <v>4670</v>
      </c>
      <c r="E8" s="10">
        <v>395</v>
      </c>
      <c r="G8" s="8">
        <f t="shared" si="2"/>
        <v>42.961711711711715</v>
      </c>
      <c r="H8" s="8">
        <f t="shared" si="3"/>
        <v>52.590090090090094</v>
      </c>
      <c r="I8" s="8">
        <f t="shared" si="4"/>
        <v>4.448198198198198</v>
      </c>
      <c r="K8" s="10">
        <v>205</v>
      </c>
      <c r="L8" s="10">
        <v>970</v>
      </c>
      <c r="M8" s="10">
        <v>2640</v>
      </c>
      <c r="N8" s="10">
        <v>4670</v>
      </c>
      <c r="O8" s="10">
        <v>305</v>
      </c>
      <c r="P8" s="10">
        <v>75</v>
      </c>
      <c r="Q8" s="10">
        <v>15</v>
      </c>
      <c r="S8" s="8">
        <f t="shared" si="5"/>
        <v>2.3085585585585586</v>
      </c>
      <c r="T8" s="8">
        <f t="shared" si="6"/>
        <v>10.923423423423422</v>
      </c>
      <c r="U8" s="8">
        <f t="shared" si="7"/>
        <v>29.72972972972973</v>
      </c>
      <c r="V8" s="8">
        <f t="shared" si="8"/>
        <v>52.590090090090094</v>
      </c>
      <c r="W8" s="8">
        <f t="shared" si="9"/>
        <v>3.4346846846846848</v>
      </c>
      <c r="X8" s="8">
        <f t="shared" si="10"/>
        <v>0.84459459459459463</v>
      </c>
      <c r="Y8" s="8">
        <f t="shared" ref="Y7:Y49" si="11">(Q8/$B8)*100</f>
        <v>0.16891891891891891</v>
      </c>
    </row>
    <row r="9" spans="1:25" x14ac:dyDescent="0.3">
      <c r="A9" t="s">
        <v>36</v>
      </c>
      <c r="B9" s="10">
        <v>215</v>
      </c>
      <c r="C9" s="10">
        <v>50</v>
      </c>
      <c r="D9" s="10">
        <v>120</v>
      </c>
      <c r="E9" s="10">
        <v>50</v>
      </c>
      <c r="G9" s="8">
        <f t="shared" si="2"/>
        <v>23.255813953488371</v>
      </c>
      <c r="H9" s="8">
        <f t="shared" si="3"/>
        <v>55.813953488372093</v>
      </c>
      <c r="I9" s="8">
        <f t="shared" si="4"/>
        <v>23.255813953488371</v>
      </c>
      <c r="K9" s="10" t="s">
        <v>88</v>
      </c>
      <c r="L9" s="10">
        <v>15</v>
      </c>
      <c r="M9" s="10">
        <v>30</v>
      </c>
      <c r="N9" s="10">
        <v>120</v>
      </c>
      <c r="O9" s="10">
        <v>50</v>
      </c>
      <c r="P9" s="10">
        <v>0</v>
      </c>
      <c r="Q9" s="10">
        <v>0</v>
      </c>
      <c r="S9" s="8">
        <v>0</v>
      </c>
      <c r="T9" s="8">
        <f t="shared" si="6"/>
        <v>6.9767441860465116</v>
      </c>
      <c r="U9" s="8">
        <f t="shared" si="7"/>
        <v>13.953488372093023</v>
      </c>
      <c r="V9" s="8">
        <f t="shared" si="8"/>
        <v>55.813953488372093</v>
      </c>
      <c r="W9" s="8">
        <f t="shared" si="9"/>
        <v>23.255813953488371</v>
      </c>
      <c r="X9" s="8">
        <f t="shared" si="10"/>
        <v>0</v>
      </c>
      <c r="Y9" s="8">
        <f t="shared" si="11"/>
        <v>0</v>
      </c>
    </row>
    <row r="10" spans="1:25" x14ac:dyDescent="0.3">
      <c r="A10" t="s">
        <v>25</v>
      </c>
      <c r="B10" s="10">
        <v>5035</v>
      </c>
      <c r="C10" s="10">
        <v>2170</v>
      </c>
      <c r="D10" s="10">
        <v>2770</v>
      </c>
      <c r="E10" s="10">
        <v>95</v>
      </c>
      <c r="G10" s="8">
        <f t="shared" si="2"/>
        <v>43.098311817279047</v>
      </c>
      <c r="H10" s="8">
        <f t="shared" si="3"/>
        <v>55.014895729890767</v>
      </c>
      <c r="I10" s="8">
        <f t="shared" si="4"/>
        <v>1.8867924528301887</v>
      </c>
      <c r="K10" s="10">
        <v>75</v>
      </c>
      <c r="L10" s="10">
        <v>430</v>
      </c>
      <c r="M10" s="10">
        <v>1665</v>
      </c>
      <c r="N10" s="10">
        <v>2770</v>
      </c>
      <c r="O10" s="10">
        <v>95</v>
      </c>
      <c r="P10" s="10" t="s">
        <v>88</v>
      </c>
      <c r="Q10" s="10">
        <v>0</v>
      </c>
      <c r="S10" s="8">
        <f t="shared" si="5"/>
        <v>1.4895729890764648</v>
      </c>
      <c r="T10" s="8">
        <f t="shared" si="6"/>
        <v>8.5402184707050655</v>
      </c>
      <c r="U10" s="8">
        <f t="shared" si="7"/>
        <v>33.068520357497519</v>
      </c>
      <c r="V10" s="8">
        <f t="shared" si="8"/>
        <v>55.014895729890767</v>
      </c>
      <c r="W10" s="8">
        <f t="shared" si="9"/>
        <v>1.8867924528301887</v>
      </c>
      <c r="X10" s="8">
        <v>0</v>
      </c>
      <c r="Y10" s="8">
        <f t="shared" si="11"/>
        <v>0</v>
      </c>
    </row>
    <row r="11" spans="1:25" x14ac:dyDescent="0.3">
      <c r="A11" t="s">
        <v>26</v>
      </c>
      <c r="B11" s="10">
        <v>6745</v>
      </c>
      <c r="C11" s="10">
        <v>2855</v>
      </c>
      <c r="D11" s="10">
        <v>3720</v>
      </c>
      <c r="E11" s="10">
        <v>170</v>
      </c>
      <c r="G11" s="8">
        <f t="shared" si="2"/>
        <v>42.327650111193478</v>
      </c>
      <c r="H11" s="8">
        <f t="shared" si="3"/>
        <v>55.151964418087474</v>
      </c>
      <c r="I11" s="8">
        <f t="shared" si="4"/>
        <v>2.5203854707190514</v>
      </c>
      <c r="K11" s="10">
        <v>90</v>
      </c>
      <c r="L11" s="10">
        <v>635</v>
      </c>
      <c r="M11" s="10">
        <v>2130</v>
      </c>
      <c r="N11" s="10">
        <v>3720</v>
      </c>
      <c r="O11" s="10">
        <v>155</v>
      </c>
      <c r="P11" s="10">
        <v>10</v>
      </c>
      <c r="Q11" s="10" t="s">
        <v>88</v>
      </c>
      <c r="S11" s="8">
        <f t="shared" si="5"/>
        <v>1.3343217197924389</v>
      </c>
      <c r="T11" s="8">
        <f t="shared" si="6"/>
        <v>9.4143810229799847</v>
      </c>
      <c r="U11" s="8">
        <f t="shared" si="7"/>
        <v>31.578947368421051</v>
      </c>
      <c r="V11" s="8">
        <f t="shared" si="8"/>
        <v>55.151964418087474</v>
      </c>
      <c r="W11" s="8">
        <f t="shared" si="9"/>
        <v>2.2979985174203117</v>
      </c>
      <c r="X11" s="8">
        <f t="shared" si="10"/>
        <v>0.14825796886582654</v>
      </c>
      <c r="Y11" s="8">
        <v>0</v>
      </c>
    </row>
    <row r="12" spans="1:25" x14ac:dyDescent="0.3">
      <c r="A12" t="s">
        <v>32</v>
      </c>
      <c r="B12" s="10">
        <v>130</v>
      </c>
      <c r="C12" s="10">
        <v>50</v>
      </c>
      <c r="D12" s="10">
        <v>75</v>
      </c>
      <c r="E12" s="10">
        <v>5</v>
      </c>
      <c r="G12" s="8">
        <f t="shared" si="2"/>
        <v>38.461538461538467</v>
      </c>
      <c r="H12" s="8">
        <f t="shared" si="3"/>
        <v>57.692307692307686</v>
      </c>
      <c r="I12" s="8">
        <f t="shared" si="4"/>
        <v>3.8461538461538463</v>
      </c>
      <c r="K12" s="10" t="s">
        <v>88</v>
      </c>
      <c r="L12" s="10" t="s">
        <v>88</v>
      </c>
      <c r="M12" s="10">
        <v>45</v>
      </c>
      <c r="N12" s="10">
        <v>75</v>
      </c>
      <c r="O12" s="10">
        <v>5</v>
      </c>
      <c r="P12" s="10">
        <v>0</v>
      </c>
      <c r="Q12" s="10">
        <v>0</v>
      </c>
      <c r="S12" s="8">
        <v>0</v>
      </c>
      <c r="T12" s="8">
        <v>0</v>
      </c>
      <c r="U12" s="8">
        <f t="shared" si="7"/>
        <v>34.615384615384613</v>
      </c>
      <c r="V12" s="8">
        <f t="shared" si="8"/>
        <v>57.692307692307686</v>
      </c>
      <c r="W12" s="8">
        <f t="shared" si="9"/>
        <v>3.8461538461538463</v>
      </c>
      <c r="X12" s="8">
        <f t="shared" si="10"/>
        <v>0</v>
      </c>
      <c r="Y12" s="8">
        <f t="shared" si="11"/>
        <v>0</v>
      </c>
    </row>
    <row r="13" spans="1:25" x14ac:dyDescent="0.3">
      <c r="A13" t="s">
        <v>27</v>
      </c>
      <c r="B13" s="10">
        <v>5000</v>
      </c>
      <c r="C13" s="10">
        <v>1915</v>
      </c>
      <c r="D13" s="10">
        <v>2835</v>
      </c>
      <c r="E13" s="10">
        <v>250</v>
      </c>
      <c r="G13" s="8">
        <f t="shared" si="2"/>
        <v>38.299999999999997</v>
      </c>
      <c r="H13" s="8">
        <f t="shared" si="3"/>
        <v>56.699999999999996</v>
      </c>
      <c r="I13" s="8">
        <f t="shared" si="4"/>
        <v>5</v>
      </c>
      <c r="K13" s="10">
        <v>80</v>
      </c>
      <c r="L13" s="10">
        <v>300</v>
      </c>
      <c r="M13" s="10">
        <v>1535</v>
      </c>
      <c r="N13" s="10">
        <v>2835</v>
      </c>
      <c r="O13" s="10">
        <v>235</v>
      </c>
      <c r="P13" s="10">
        <v>15</v>
      </c>
      <c r="Q13" s="10" t="s">
        <v>88</v>
      </c>
      <c r="S13" s="8">
        <f t="shared" si="5"/>
        <v>1.6</v>
      </c>
      <c r="T13" s="8">
        <f t="shared" si="6"/>
        <v>6</v>
      </c>
      <c r="U13" s="8">
        <f t="shared" si="7"/>
        <v>30.7</v>
      </c>
      <c r="V13" s="8">
        <f t="shared" si="8"/>
        <v>56.699999999999996</v>
      </c>
      <c r="W13" s="8">
        <f t="shared" si="9"/>
        <v>4.7</v>
      </c>
      <c r="X13" s="8">
        <f t="shared" si="10"/>
        <v>0.3</v>
      </c>
      <c r="Y13" s="8">
        <v>0</v>
      </c>
    </row>
    <row r="14" spans="1:25" x14ac:dyDescent="0.3">
      <c r="A14" t="s">
        <v>28</v>
      </c>
      <c r="B14" s="10">
        <v>3195</v>
      </c>
      <c r="C14" s="10">
        <v>1255</v>
      </c>
      <c r="D14" s="10">
        <v>1830</v>
      </c>
      <c r="E14" s="10">
        <v>115</v>
      </c>
      <c r="G14" s="8">
        <f t="shared" si="2"/>
        <v>39.280125195618155</v>
      </c>
      <c r="H14" s="8">
        <f t="shared" si="3"/>
        <v>57.276995305164327</v>
      </c>
      <c r="I14" s="8">
        <f t="shared" si="4"/>
        <v>3.5993740219092332</v>
      </c>
      <c r="K14" s="10">
        <v>20</v>
      </c>
      <c r="L14" s="10">
        <v>195</v>
      </c>
      <c r="M14" s="10">
        <v>1035</v>
      </c>
      <c r="N14" s="10">
        <v>1830</v>
      </c>
      <c r="O14" s="10">
        <v>105</v>
      </c>
      <c r="P14" s="10">
        <v>5</v>
      </c>
      <c r="Q14" s="10">
        <v>0</v>
      </c>
      <c r="S14" s="8">
        <f t="shared" si="5"/>
        <v>0.6259780907668232</v>
      </c>
      <c r="T14" s="8">
        <f t="shared" si="6"/>
        <v>6.103286384976526</v>
      </c>
      <c r="U14" s="8">
        <f t="shared" si="7"/>
        <v>32.394366197183103</v>
      </c>
      <c r="V14" s="8">
        <f t="shared" si="8"/>
        <v>57.276995305164327</v>
      </c>
      <c r="W14" s="8">
        <f t="shared" si="9"/>
        <v>3.286384976525822</v>
      </c>
      <c r="X14" s="8">
        <f t="shared" si="10"/>
        <v>0.1564945226917058</v>
      </c>
      <c r="Y14" s="8">
        <f t="shared" si="11"/>
        <v>0</v>
      </c>
    </row>
    <row r="15" spans="1:25" x14ac:dyDescent="0.3">
      <c r="A15" t="s">
        <v>33</v>
      </c>
      <c r="B15" s="10">
        <v>1225</v>
      </c>
      <c r="C15" s="10">
        <v>510</v>
      </c>
      <c r="D15" s="10">
        <v>715</v>
      </c>
      <c r="E15" s="10" t="s">
        <v>88</v>
      </c>
      <c r="G15" s="8">
        <f t="shared" si="2"/>
        <v>41.632653061224488</v>
      </c>
      <c r="H15" s="8">
        <f t="shared" si="3"/>
        <v>58.367346938775512</v>
      </c>
      <c r="I15" s="8">
        <v>0</v>
      </c>
      <c r="K15" s="10">
        <v>20</v>
      </c>
      <c r="L15" s="10">
        <v>105</v>
      </c>
      <c r="M15" s="10">
        <v>385</v>
      </c>
      <c r="N15" s="10">
        <v>715</v>
      </c>
      <c r="O15" s="10" t="s">
        <v>88</v>
      </c>
      <c r="P15" s="10">
        <v>0</v>
      </c>
      <c r="Q15" s="10">
        <v>0</v>
      </c>
      <c r="S15" s="8">
        <f t="shared" si="5"/>
        <v>1.6326530612244898</v>
      </c>
      <c r="T15" s="8">
        <f t="shared" si="6"/>
        <v>8.5714285714285712</v>
      </c>
      <c r="U15" s="8">
        <f t="shared" si="7"/>
        <v>31.428571428571427</v>
      </c>
      <c r="V15" s="8">
        <f t="shared" si="8"/>
        <v>58.367346938775512</v>
      </c>
      <c r="W15" s="8">
        <v>0</v>
      </c>
      <c r="X15" s="8">
        <f t="shared" si="10"/>
        <v>0</v>
      </c>
      <c r="Y15" s="8">
        <f t="shared" si="11"/>
        <v>0</v>
      </c>
    </row>
    <row r="16" spans="1:25" x14ac:dyDescent="0.3">
      <c r="A16" t="s">
        <v>30</v>
      </c>
      <c r="B16" s="10">
        <v>1715</v>
      </c>
      <c r="C16" s="10">
        <v>665</v>
      </c>
      <c r="D16" s="10">
        <v>1000</v>
      </c>
      <c r="E16" s="10">
        <v>45</v>
      </c>
      <c r="G16" s="8">
        <f t="shared" si="2"/>
        <v>38.775510204081634</v>
      </c>
      <c r="H16" s="8">
        <f t="shared" si="3"/>
        <v>58.309037900874635</v>
      </c>
      <c r="I16" s="8">
        <f t="shared" si="4"/>
        <v>2.6239067055393588</v>
      </c>
      <c r="K16" s="10">
        <v>10</v>
      </c>
      <c r="L16" s="10">
        <v>95</v>
      </c>
      <c r="M16" s="10">
        <v>565</v>
      </c>
      <c r="N16" s="10">
        <v>1000</v>
      </c>
      <c r="O16" s="10">
        <v>45</v>
      </c>
      <c r="P16" s="10">
        <v>0</v>
      </c>
      <c r="Q16" s="10">
        <v>0</v>
      </c>
      <c r="S16" s="8">
        <f t="shared" si="5"/>
        <v>0.58309037900874638</v>
      </c>
      <c r="T16" s="8">
        <f t="shared" si="6"/>
        <v>5.5393586005830908</v>
      </c>
      <c r="U16" s="8">
        <f t="shared" si="7"/>
        <v>32.944606413994173</v>
      </c>
      <c r="V16" s="8">
        <f t="shared" si="8"/>
        <v>58.309037900874635</v>
      </c>
      <c r="W16" s="8">
        <f t="shared" si="9"/>
        <v>2.6239067055393588</v>
      </c>
      <c r="X16" s="8">
        <f t="shared" si="10"/>
        <v>0</v>
      </c>
      <c r="Y16" s="8">
        <f t="shared" si="11"/>
        <v>0</v>
      </c>
    </row>
    <row r="17" spans="1:25" x14ac:dyDescent="0.3">
      <c r="A17" t="s">
        <v>31</v>
      </c>
      <c r="B17" s="10">
        <v>670</v>
      </c>
      <c r="C17" s="10">
        <v>250</v>
      </c>
      <c r="D17" s="10">
        <v>395</v>
      </c>
      <c r="E17" s="10">
        <v>25</v>
      </c>
      <c r="G17" s="8">
        <f t="shared" si="2"/>
        <v>37.313432835820898</v>
      </c>
      <c r="H17" s="8">
        <f t="shared" si="3"/>
        <v>58.955223880597018</v>
      </c>
      <c r="I17" s="8">
        <f t="shared" si="4"/>
        <v>3.7313432835820892</v>
      </c>
      <c r="K17" s="10" t="s">
        <v>88</v>
      </c>
      <c r="L17" s="10">
        <v>25</v>
      </c>
      <c r="M17" s="10">
        <v>225</v>
      </c>
      <c r="N17" s="10">
        <v>395</v>
      </c>
      <c r="O17" s="10">
        <v>25</v>
      </c>
      <c r="P17" s="10">
        <v>0</v>
      </c>
      <c r="Q17" s="10">
        <v>0</v>
      </c>
      <c r="S17" s="8">
        <v>0</v>
      </c>
      <c r="T17" s="8">
        <f t="shared" si="6"/>
        <v>3.7313432835820892</v>
      </c>
      <c r="U17" s="8">
        <f t="shared" si="7"/>
        <v>33.582089552238806</v>
      </c>
      <c r="V17" s="8">
        <f t="shared" si="8"/>
        <v>58.955223880597018</v>
      </c>
      <c r="W17" s="8">
        <f t="shared" si="9"/>
        <v>3.7313432835820892</v>
      </c>
      <c r="X17" s="8">
        <f t="shared" si="10"/>
        <v>0</v>
      </c>
      <c r="Y17" s="8">
        <f t="shared" si="11"/>
        <v>0</v>
      </c>
    </row>
    <row r="18" spans="1:25" x14ac:dyDescent="0.3">
      <c r="A18" t="s">
        <v>29</v>
      </c>
      <c r="B18" s="10">
        <v>385</v>
      </c>
      <c r="C18" s="10">
        <v>145</v>
      </c>
      <c r="D18" s="10">
        <v>230</v>
      </c>
      <c r="E18" s="10">
        <v>10</v>
      </c>
      <c r="G18" s="8">
        <f t="shared" si="2"/>
        <v>37.662337662337663</v>
      </c>
      <c r="H18" s="8">
        <f t="shared" si="3"/>
        <v>59.740259740259738</v>
      </c>
      <c r="I18" s="8">
        <f t="shared" si="4"/>
        <v>2.5974025974025974</v>
      </c>
      <c r="K18" s="10">
        <v>10</v>
      </c>
      <c r="L18" s="10">
        <v>30</v>
      </c>
      <c r="M18" s="10">
        <v>110</v>
      </c>
      <c r="N18" s="10">
        <v>230</v>
      </c>
      <c r="O18" s="10">
        <v>10</v>
      </c>
      <c r="P18" s="10">
        <v>0</v>
      </c>
      <c r="Q18" s="10">
        <v>0</v>
      </c>
      <c r="S18" s="8">
        <f t="shared" si="5"/>
        <v>2.5974025974025974</v>
      </c>
      <c r="T18" s="8">
        <f t="shared" si="6"/>
        <v>7.7922077922077921</v>
      </c>
      <c r="U18" s="8">
        <f t="shared" si="7"/>
        <v>28.571428571428569</v>
      </c>
      <c r="V18" s="8">
        <f t="shared" si="8"/>
        <v>59.740259740259738</v>
      </c>
      <c r="W18" s="8">
        <f t="shared" si="9"/>
        <v>2.5974025974025974</v>
      </c>
      <c r="X18" s="8">
        <f t="shared" si="10"/>
        <v>0</v>
      </c>
      <c r="Y18" s="8">
        <f t="shared" si="11"/>
        <v>0</v>
      </c>
    </row>
    <row r="19" spans="1:25" x14ac:dyDescent="0.3">
      <c r="A19" t="s">
        <v>35</v>
      </c>
      <c r="B19" s="10">
        <v>2670</v>
      </c>
      <c r="C19" s="10">
        <v>970</v>
      </c>
      <c r="D19" s="10">
        <v>1595</v>
      </c>
      <c r="E19" s="10">
        <v>105</v>
      </c>
      <c r="G19" s="8">
        <f t="shared" si="2"/>
        <v>36.329588014981276</v>
      </c>
      <c r="H19" s="8">
        <f t="shared" si="3"/>
        <v>59.737827715355806</v>
      </c>
      <c r="I19" s="8">
        <f t="shared" si="4"/>
        <v>3.9325842696629212</v>
      </c>
      <c r="K19" s="10">
        <v>30</v>
      </c>
      <c r="L19" s="10">
        <v>155</v>
      </c>
      <c r="M19" s="10">
        <v>790</v>
      </c>
      <c r="N19" s="10">
        <v>1595</v>
      </c>
      <c r="O19" s="10">
        <v>90</v>
      </c>
      <c r="P19" s="10">
        <v>15</v>
      </c>
      <c r="Q19" s="10" t="s">
        <v>88</v>
      </c>
      <c r="S19" s="8">
        <f t="shared" si="5"/>
        <v>1.1235955056179776</v>
      </c>
      <c r="T19" s="8">
        <f t="shared" si="6"/>
        <v>5.8052434456928843</v>
      </c>
      <c r="U19" s="8">
        <f t="shared" si="7"/>
        <v>29.588014981273407</v>
      </c>
      <c r="V19" s="8">
        <f t="shared" si="8"/>
        <v>59.737827715355806</v>
      </c>
      <c r="W19" s="8">
        <f t="shared" si="9"/>
        <v>3.3707865168539324</v>
      </c>
      <c r="X19" s="8">
        <f t="shared" si="10"/>
        <v>0.5617977528089888</v>
      </c>
      <c r="Y19" s="8">
        <v>0</v>
      </c>
    </row>
    <row r="20" spans="1:25" x14ac:dyDescent="0.3">
      <c r="A20" t="s">
        <v>38</v>
      </c>
      <c r="B20" s="10">
        <v>1000</v>
      </c>
      <c r="C20" s="10">
        <v>345</v>
      </c>
      <c r="D20" s="10">
        <v>595</v>
      </c>
      <c r="E20" s="10">
        <v>55</v>
      </c>
      <c r="G20" s="8">
        <f t="shared" si="2"/>
        <v>34.5</v>
      </c>
      <c r="H20" s="8">
        <f t="shared" si="3"/>
        <v>59.5</v>
      </c>
      <c r="I20" s="8">
        <f t="shared" si="4"/>
        <v>5.5</v>
      </c>
      <c r="K20" s="10" t="s">
        <v>88</v>
      </c>
      <c r="L20" s="10">
        <v>30</v>
      </c>
      <c r="M20" s="10">
        <v>315</v>
      </c>
      <c r="N20" s="10">
        <v>595</v>
      </c>
      <c r="O20" s="10">
        <v>55</v>
      </c>
      <c r="P20" s="10" t="s">
        <v>88</v>
      </c>
      <c r="Q20" s="10">
        <v>0</v>
      </c>
      <c r="S20" s="8">
        <v>0</v>
      </c>
      <c r="T20" s="8">
        <f t="shared" si="6"/>
        <v>3</v>
      </c>
      <c r="U20" s="8">
        <f t="shared" si="7"/>
        <v>31.5</v>
      </c>
      <c r="V20" s="8">
        <f t="shared" si="8"/>
        <v>59.5</v>
      </c>
      <c r="W20" s="8">
        <f t="shared" si="9"/>
        <v>5.5</v>
      </c>
      <c r="X20" s="8">
        <v>0</v>
      </c>
      <c r="Y20" s="8">
        <f t="shared" si="11"/>
        <v>0</v>
      </c>
    </row>
    <row r="21" spans="1:25" x14ac:dyDescent="0.3">
      <c r="A21" t="s">
        <v>39</v>
      </c>
      <c r="B21" s="10">
        <v>1440</v>
      </c>
      <c r="C21" s="10">
        <v>545</v>
      </c>
      <c r="D21" s="10">
        <v>870</v>
      </c>
      <c r="E21" s="10">
        <v>30</v>
      </c>
      <c r="G21" s="8">
        <f t="shared" si="2"/>
        <v>37.847222222222221</v>
      </c>
      <c r="H21" s="8">
        <f t="shared" si="3"/>
        <v>60.416666666666664</v>
      </c>
      <c r="I21" s="8">
        <f t="shared" si="4"/>
        <v>2.083333333333333</v>
      </c>
      <c r="K21" s="10">
        <v>10</v>
      </c>
      <c r="L21" s="10">
        <v>125</v>
      </c>
      <c r="M21" s="10">
        <v>405</v>
      </c>
      <c r="N21" s="10">
        <v>870</v>
      </c>
      <c r="O21" s="10">
        <v>30</v>
      </c>
      <c r="P21" s="10">
        <v>0</v>
      </c>
      <c r="Q21" s="10">
        <v>0</v>
      </c>
      <c r="S21" s="8">
        <f t="shared" si="5"/>
        <v>0.69444444444444442</v>
      </c>
      <c r="T21" s="8">
        <f t="shared" si="6"/>
        <v>8.6805555555555554</v>
      </c>
      <c r="U21" s="8">
        <f t="shared" si="7"/>
        <v>28.125</v>
      </c>
      <c r="V21" s="8">
        <f t="shared" si="8"/>
        <v>60.416666666666664</v>
      </c>
      <c r="W21" s="8">
        <f t="shared" si="9"/>
        <v>2.083333333333333</v>
      </c>
      <c r="X21" s="8">
        <v>0</v>
      </c>
      <c r="Y21" s="8">
        <f t="shared" si="11"/>
        <v>0</v>
      </c>
    </row>
    <row r="22" spans="1:25" x14ac:dyDescent="0.3">
      <c r="A22" t="s">
        <v>40</v>
      </c>
      <c r="B22" s="10">
        <v>2490</v>
      </c>
      <c r="C22" s="10">
        <v>925</v>
      </c>
      <c r="D22" s="10">
        <v>1520</v>
      </c>
      <c r="E22" s="10">
        <v>45</v>
      </c>
      <c r="G22" s="8">
        <f t="shared" si="2"/>
        <v>37.148594377510044</v>
      </c>
      <c r="H22" s="8">
        <f t="shared" si="3"/>
        <v>61.044176706827315</v>
      </c>
      <c r="I22" s="8">
        <f t="shared" si="4"/>
        <v>1.8072289156626504</v>
      </c>
      <c r="K22" s="10">
        <v>15</v>
      </c>
      <c r="L22" s="10">
        <v>105</v>
      </c>
      <c r="M22" s="10">
        <v>805</v>
      </c>
      <c r="N22" s="10">
        <v>1520</v>
      </c>
      <c r="O22" s="10">
        <v>45</v>
      </c>
      <c r="P22" s="10" t="s">
        <v>88</v>
      </c>
      <c r="Q22" s="10">
        <v>0</v>
      </c>
      <c r="S22" s="8">
        <f t="shared" si="5"/>
        <v>0.60240963855421692</v>
      </c>
      <c r="T22" s="8">
        <f t="shared" si="6"/>
        <v>4.2168674698795181</v>
      </c>
      <c r="U22" s="8">
        <f t="shared" si="7"/>
        <v>32.329317269076306</v>
      </c>
      <c r="V22" s="8">
        <f t="shared" si="8"/>
        <v>61.044176706827315</v>
      </c>
      <c r="W22" s="8">
        <f t="shared" si="9"/>
        <v>1.8072289156626504</v>
      </c>
      <c r="X22" s="8">
        <v>0</v>
      </c>
      <c r="Y22" s="8">
        <f t="shared" si="11"/>
        <v>0</v>
      </c>
    </row>
    <row r="23" spans="1:25" x14ac:dyDescent="0.3">
      <c r="A23" t="s">
        <v>37</v>
      </c>
      <c r="B23" s="10">
        <v>3800</v>
      </c>
      <c r="C23" s="10">
        <v>1415</v>
      </c>
      <c r="D23" s="10">
        <v>2325</v>
      </c>
      <c r="E23" s="10">
        <v>65</v>
      </c>
      <c r="G23" s="8">
        <f t="shared" si="2"/>
        <v>37.236842105263158</v>
      </c>
      <c r="H23" s="8">
        <f t="shared" si="3"/>
        <v>61.184210526315788</v>
      </c>
      <c r="I23" s="8">
        <f t="shared" si="4"/>
        <v>1.7105263157894739</v>
      </c>
      <c r="K23" s="10">
        <v>55</v>
      </c>
      <c r="L23" s="10">
        <v>315</v>
      </c>
      <c r="M23" s="10">
        <v>1045</v>
      </c>
      <c r="N23" s="10">
        <v>2325</v>
      </c>
      <c r="O23" s="10">
        <v>60</v>
      </c>
      <c r="P23" s="10" t="s">
        <v>88</v>
      </c>
      <c r="Q23" s="10">
        <v>0</v>
      </c>
      <c r="S23" s="8">
        <f t="shared" si="5"/>
        <v>1.4473684210526316</v>
      </c>
      <c r="T23" s="8">
        <f t="shared" si="6"/>
        <v>8.2894736842105257</v>
      </c>
      <c r="U23" s="8">
        <f t="shared" si="7"/>
        <v>27.500000000000004</v>
      </c>
      <c r="V23" s="8">
        <f t="shared" si="8"/>
        <v>61.184210526315788</v>
      </c>
      <c r="W23" s="8">
        <f t="shared" si="9"/>
        <v>1.5789473684210527</v>
      </c>
      <c r="X23" s="8">
        <v>0</v>
      </c>
      <c r="Y23" s="8">
        <f t="shared" si="11"/>
        <v>0</v>
      </c>
    </row>
    <row r="24" spans="1:25" x14ac:dyDescent="0.3">
      <c r="A24" t="s">
        <v>41</v>
      </c>
      <c r="B24" s="10">
        <v>3010</v>
      </c>
      <c r="C24" s="10">
        <v>1010</v>
      </c>
      <c r="D24" s="10">
        <v>1890</v>
      </c>
      <c r="E24" s="10">
        <v>105</v>
      </c>
      <c r="G24" s="8">
        <f t="shared" si="2"/>
        <v>33.554817275747503</v>
      </c>
      <c r="H24" s="8">
        <f t="shared" si="3"/>
        <v>62.790697674418603</v>
      </c>
      <c r="I24" s="8">
        <f t="shared" si="4"/>
        <v>3.4883720930232558</v>
      </c>
      <c r="K24" s="10">
        <v>10</v>
      </c>
      <c r="L24" s="10">
        <v>110</v>
      </c>
      <c r="M24" s="10">
        <v>895</v>
      </c>
      <c r="N24" s="10">
        <v>1890</v>
      </c>
      <c r="O24" s="10">
        <v>105</v>
      </c>
      <c r="P24" s="10" t="s">
        <v>88</v>
      </c>
      <c r="Q24" s="10">
        <v>0</v>
      </c>
      <c r="S24" s="8">
        <f t="shared" si="5"/>
        <v>0.33222591362126247</v>
      </c>
      <c r="T24" s="8">
        <f t="shared" si="6"/>
        <v>3.6544850498338874</v>
      </c>
      <c r="U24" s="8">
        <f t="shared" si="7"/>
        <v>29.73421926910299</v>
      </c>
      <c r="V24" s="8">
        <f t="shared" si="8"/>
        <v>62.790697674418603</v>
      </c>
      <c r="W24" s="8">
        <f t="shared" si="9"/>
        <v>3.4883720930232558</v>
      </c>
      <c r="X24" s="8">
        <v>0</v>
      </c>
      <c r="Y24" s="8">
        <f t="shared" si="11"/>
        <v>0</v>
      </c>
    </row>
    <row r="25" spans="1:25" x14ac:dyDescent="0.3">
      <c r="A25" t="s">
        <v>46</v>
      </c>
      <c r="B25" s="10">
        <v>1170</v>
      </c>
      <c r="C25" s="10">
        <v>385</v>
      </c>
      <c r="D25" s="10">
        <v>740</v>
      </c>
      <c r="E25" s="10">
        <v>45</v>
      </c>
      <c r="G25" s="8">
        <f t="shared" si="2"/>
        <v>32.905982905982903</v>
      </c>
      <c r="H25" s="8">
        <f t="shared" si="3"/>
        <v>63.247863247863243</v>
      </c>
      <c r="I25" s="8">
        <f t="shared" si="4"/>
        <v>3.8461538461538463</v>
      </c>
      <c r="K25" s="10">
        <v>5</v>
      </c>
      <c r="L25" s="10">
        <v>50</v>
      </c>
      <c r="M25" s="10">
        <v>330</v>
      </c>
      <c r="N25" s="10">
        <v>740</v>
      </c>
      <c r="O25" s="10">
        <v>45</v>
      </c>
      <c r="P25" s="10">
        <v>0</v>
      </c>
      <c r="Q25" s="10">
        <v>0</v>
      </c>
      <c r="S25" s="8">
        <f t="shared" si="5"/>
        <v>0.42735042735042739</v>
      </c>
      <c r="T25" s="8">
        <f t="shared" si="6"/>
        <v>4.2735042735042734</v>
      </c>
      <c r="U25" s="8">
        <f t="shared" si="7"/>
        <v>28.205128205128204</v>
      </c>
      <c r="V25" s="8">
        <f t="shared" si="8"/>
        <v>63.247863247863243</v>
      </c>
      <c r="W25" s="8">
        <f t="shared" si="9"/>
        <v>3.8461538461538463</v>
      </c>
      <c r="X25" s="8">
        <f t="shared" si="10"/>
        <v>0</v>
      </c>
      <c r="Y25" s="8">
        <f t="shared" si="11"/>
        <v>0</v>
      </c>
    </row>
    <row r="26" spans="1:25" x14ac:dyDescent="0.3">
      <c r="A26" t="s">
        <v>49</v>
      </c>
      <c r="B26" s="10">
        <v>510</v>
      </c>
      <c r="C26" s="10">
        <v>140</v>
      </c>
      <c r="D26" s="10">
        <v>330</v>
      </c>
      <c r="E26" s="10">
        <v>45</v>
      </c>
      <c r="G26" s="8">
        <f t="shared" si="2"/>
        <v>27.450980392156865</v>
      </c>
      <c r="H26" s="8">
        <f t="shared" si="3"/>
        <v>64.705882352941174</v>
      </c>
      <c r="I26" s="8">
        <f t="shared" si="4"/>
        <v>8.8235294117647065</v>
      </c>
      <c r="K26" s="10" t="s">
        <v>88</v>
      </c>
      <c r="L26" s="10">
        <v>25</v>
      </c>
      <c r="M26" s="10">
        <v>115</v>
      </c>
      <c r="N26" s="10">
        <v>330</v>
      </c>
      <c r="O26" s="10">
        <v>40</v>
      </c>
      <c r="P26" s="10" t="s">
        <v>88</v>
      </c>
      <c r="Q26" s="10">
        <v>0</v>
      </c>
      <c r="S26" s="8">
        <v>0</v>
      </c>
      <c r="T26" s="8">
        <f t="shared" si="6"/>
        <v>4.9019607843137258</v>
      </c>
      <c r="U26" s="8">
        <f t="shared" si="7"/>
        <v>22.549019607843139</v>
      </c>
      <c r="V26" s="8">
        <f t="shared" si="8"/>
        <v>64.705882352941174</v>
      </c>
      <c r="W26" s="8">
        <f t="shared" si="9"/>
        <v>7.8431372549019605</v>
      </c>
      <c r="X26" s="8">
        <v>0</v>
      </c>
      <c r="Y26" s="8">
        <f t="shared" si="11"/>
        <v>0</v>
      </c>
    </row>
    <row r="27" spans="1:25" x14ac:dyDescent="0.3">
      <c r="A27" t="s">
        <v>42</v>
      </c>
      <c r="B27" s="10">
        <v>220</v>
      </c>
      <c r="C27" s="10">
        <v>75</v>
      </c>
      <c r="D27" s="10">
        <v>140</v>
      </c>
      <c r="E27" s="10" t="s">
        <v>88</v>
      </c>
      <c r="G27" s="8">
        <f t="shared" si="2"/>
        <v>34.090909090909086</v>
      </c>
      <c r="H27" s="8">
        <f t="shared" si="3"/>
        <v>63.636363636363633</v>
      </c>
      <c r="I27" s="8">
        <v>0</v>
      </c>
      <c r="K27" s="10" t="s">
        <v>88</v>
      </c>
      <c r="L27" s="10">
        <v>15</v>
      </c>
      <c r="M27" s="10">
        <v>55</v>
      </c>
      <c r="N27" s="10">
        <v>140</v>
      </c>
      <c r="O27" s="10" t="s">
        <v>88</v>
      </c>
      <c r="P27" s="10">
        <v>0</v>
      </c>
      <c r="Q27" s="10">
        <v>0</v>
      </c>
      <c r="S27" s="8">
        <v>0</v>
      </c>
      <c r="T27" s="8">
        <f t="shared" si="6"/>
        <v>6.8181818181818175</v>
      </c>
      <c r="U27" s="8">
        <f t="shared" si="7"/>
        <v>25</v>
      </c>
      <c r="V27" s="8">
        <f t="shared" si="8"/>
        <v>63.636363636363633</v>
      </c>
      <c r="W27" s="8">
        <v>0</v>
      </c>
      <c r="X27" s="8">
        <f t="shared" si="10"/>
        <v>0</v>
      </c>
      <c r="Y27" s="8">
        <f t="shared" si="11"/>
        <v>0</v>
      </c>
    </row>
    <row r="28" spans="1:25" x14ac:dyDescent="0.3">
      <c r="A28" t="s">
        <v>50</v>
      </c>
      <c r="B28" s="10">
        <v>330</v>
      </c>
      <c r="C28" s="10">
        <v>100</v>
      </c>
      <c r="D28" s="10">
        <v>215</v>
      </c>
      <c r="E28" s="10">
        <v>15</v>
      </c>
      <c r="G28" s="8">
        <f t="shared" si="2"/>
        <v>30.303030303030305</v>
      </c>
      <c r="H28" s="8">
        <f t="shared" si="3"/>
        <v>65.151515151515156</v>
      </c>
      <c r="I28" s="8">
        <f t="shared" si="4"/>
        <v>4.5454545454545459</v>
      </c>
      <c r="K28" s="10" t="s">
        <v>88</v>
      </c>
      <c r="L28" s="10">
        <v>30</v>
      </c>
      <c r="M28" s="10">
        <v>70</v>
      </c>
      <c r="N28" s="10">
        <v>215</v>
      </c>
      <c r="O28" s="10">
        <v>15</v>
      </c>
      <c r="P28" s="10" t="s">
        <v>88</v>
      </c>
      <c r="Q28" s="10">
        <v>0</v>
      </c>
      <c r="S28" s="8">
        <v>0</v>
      </c>
      <c r="T28" s="8">
        <f t="shared" si="6"/>
        <v>9.0909090909090917</v>
      </c>
      <c r="U28" s="8">
        <f t="shared" si="7"/>
        <v>21.212121212121211</v>
      </c>
      <c r="V28" s="8">
        <f t="shared" si="8"/>
        <v>65.151515151515156</v>
      </c>
      <c r="W28" s="8">
        <f t="shared" si="9"/>
        <v>4.5454545454545459</v>
      </c>
      <c r="X28" s="8">
        <v>0</v>
      </c>
      <c r="Y28" s="8">
        <f t="shared" si="11"/>
        <v>0</v>
      </c>
    </row>
    <row r="29" spans="1:25" x14ac:dyDescent="0.3">
      <c r="A29" t="s">
        <v>43</v>
      </c>
      <c r="B29" s="10">
        <v>240</v>
      </c>
      <c r="C29" s="10">
        <v>75</v>
      </c>
      <c r="D29" s="10">
        <v>155</v>
      </c>
      <c r="E29" s="10">
        <v>10</v>
      </c>
      <c r="G29" s="8">
        <f t="shared" si="2"/>
        <v>31.25</v>
      </c>
      <c r="H29" s="8">
        <f t="shared" si="3"/>
        <v>64.583333333333343</v>
      </c>
      <c r="I29" s="8">
        <f t="shared" si="4"/>
        <v>4.1666666666666661</v>
      </c>
      <c r="K29" s="10" t="s">
        <v>88</v>
      </c>
      <c r="L29" s="10">
        <v>15</v>
      </c>
      <c r="M29" s="10">
        <v>60</v>
      </c>
      <c r="N29" s="10">
        <v>155</v>
      </c>
      <c r="O29" s="10">
        <v>5</v>
      </c>
      <c r="P29" s="10" t="s">
        <v>88</v>
      </c>
      <c r="Q29" s="10">
        <v>0</v>
      </c>
      <c r="S29" s="8">
        <v>0</v>
      </c>
      <c r="T29" s="8">
        <f t="shared" si="6"/>
        <v>6.25</v>
      </c>
      <c r="U29" s="8">
        <f t="shared" si="7"/>
        <v>25</v>
      </c>
      <c r="V29" s="8">
        <f t="shared" si="8"/>
        <v>64.583333333333343</v>
      </c>
      <c r="W29" s="8">
        <f t="shared" si="9"/>
        <v>2.083333333333333</v>
      </c>
      <c r="X29" s="8">
        <v>0</v>
      </c>
      <c r="Y29" s="8">
        <f t="shared" si="11"/>
        <v>0</v>
      </c>
    </row>
    <row r="30" spans="1:25" x14ac:dyDescent="0.3">
      <c r="A30" t="s">
        <v>44</v>
      </c>
      <c r="B30" s="10">
        <v>1345</v>
      </c>
      <c r="C30" s="10">
        <v>340</v>
      </c>
      <c r="D30" s="10">
        <v>890</v>
      </c>
      <c r="E30" s="10">
        <v>110</v>
      </c>
      <c r="G30" s="8">
        <f t="shared" si="2"/>
        <v>25.278810408921931</v>
      </c>
      <c r="H30" s="8">
        <f t="shared" si="3"/>
        <v>66.171003717472118</v>
      </c>
      <c r="I30" s="8">
        <f t="shared" si="4"/>
        <v>8.1784386617100377</v>
      </c>
      <c r="K30" s="10">
        <v>0</v>
      </c>
      <c r="L30" s="10">
        <v>20</v>
      </c>
      <c r="M30" s="10">
        <v>320</v>
      </c>
      <c r="N30" s="10">
        <v>890</v>
      </c>
      <c r="O30" s="10">
        <v>110</v>
      </c>
      <c r="P30" s="10" t="s">
        <v>88</v>
      </c>
      <c r="Q30" s="10">
        <v>0</v>
      </c>
      <c r="S30" s="8">
        <f t="shared" si="5"/>
        <v>0</v>
      </c>
      <c r="T30" s="8">
        <f t="shared" si="6"/>
        <v>1.486988847583643</v>
      </c>
      <c r="U30" s="8">
        <f t="shared" si="7"/>
        <v>23.791821561338288</v>
      </c>
      <c r="V30" s="8">
        <f t="shared" si="8"/>
        <v>66.171003717472118</v>
      </c>
      <c r="W30" s="8">
        <f t="shared" si="9"/>
        <v>8.1784386617100377</v>
      </c>
      <c r="X30" s="8">
        <v>0</v>
      </c>
      <c r="Y30" s="8">
        <f t="shared" si="11"/>
        <v>0</v>
      </c>
    </row>
    <row r="31" spans="1:25" x14ac:dyDescent="0.3">
      <c r="A31" t="s">
        <v>48</v>
      </c>
      <c r="B31" s="10">
        <v>1650</v>
      </c>
      <c r="C31" s="10">
        <v>455</v>
      </c>
      <c r="D31" s="10">
        <v>1120</v>
      </c>
      <c r="E31" s="10">
        <v>75</v>
      </c>
      <c r="G31" s="8">
        <f t="shared" si="2"/>
        <v>27.575757575757574</v>
      </c>
      <c r="H31" s="8">
        <f t="shared" si="3"/>
        <v>67.87878787878789</v>
      </c>
      <c r="I31" s="8">
        <f t="shared" si="4"/>
        <v>4.5454545454545459</v>
      </c>
      <c r="K31" s="10">
        <v>10</v>
      </c>
      <c r="L31" s="10">
        <v>55</v>
      </c>
      <c r="M31" s="10">
        <v>390</v>
      </c>
      <c r="N31" s="10">
        <v>1120</v>
      </c>
      <c r="O31" s="10">
        <v>70</v>
      </c>
      <c r="P31" s="10" t="s">
        <v>88</v>
      </c>
      <c r="Q31" s="10">
        <v>0</v>
      </c>
      <c r="S31" s="8">
        <f t="shared" si="5"/>
        <v>0.60606060606060608</v>
      </c>
      <c r="T31" s="8">
        <f t="shared" si="6"/>
        <v>3.3333333333333335</v>
      </c>
      <c r="U31" s="8">
        <f t="shared" si="7"/>
        <v>23.636363636363637</v>
      </c>
      <c r="V31" s="8">
        <f t="shared" si="8"/>
        <v>67.87878787878789</v>
      </c>
      <c r="W31" s="8">
        <f t="shared" si="9"/>
        <v>4.2424242424242431</v>
      </c>
      <c r="X31" s="8">
        <v>0</v>
      </c>
      <c r="Y31" s="8">
        <f t="shared" si="11"/>
        <v>0</v>
      </c>
    </row>
    <row r="32" spans="1:25" x14ac:dyDescent="0.3">
      <c r="A32" t="s">
        <v>47</v>
      </c>
      <c r="B32" s="10">
        <v>610</v>
      </c>
      <c r="C32" s="10">
        <v>145</v>
      </c>
      <c r="D32" s="10">
        <v>420</v>
      </c>
      <c r="E32" s="10">
        <v>50</v>
      </c>
      <c r="G32" s="8">
        <f t="shared" si="2"/>
        <v>23.770491803278688</v>
      </c>
      <c r="H32" s="8">
        <f t="shared" si="3"/>
        <v>68.852459016393439</v>
      </c>
      <c r="I32" s="8">
        <f t="shared" si="4"/>
        <v>8.1967213114754092</v>
      </c>
      <c r="K32" s="10">
        <v>0</v>
      </c>
      <c r="L32" s="10">
        <v>10</v>
      </c>
      <c r="M32" s="10">
        <v>135</v>
      </c>
      <c r="N32" s="10">
        <v>420</v>
      </c>
      <c r="O32" s="10">
        <v>45</v>
      </c>
      <c r="P32" s="10" t="s">
        <v>88</v>
      </c>
      <c r="Q32" s="10">
        <v>0</v>
      </c>
      <c r="S32" s="8">
        <f t="shared" si="5"/>
        <v>0</v>
      </c>
      <c r="T32" s="8">
        <f t="shared" si="6"/>
        <v>1.639344262295082</v>
      </c>
      <c r="U32" s="8">
        <f t="shared" si="7"/>
        <v>22.131147540983605</v>
      </c>
      <c r="V32" s="8">
        <f t="shared" si="8"/>
        <v>68.852459016393439</v>
      </c>
      <c r="W32" s="8">
        <f t="shared" si="9"/>
        <v>7.3770491803278686</v>
      </c>
      <c r="X32" s="8">
        <v>0</v>
      </c>
      <c r="Y32" s="8">
        <f t="shared" si="11"/>
        <v>0</v>
      </c>
    </row>
    <row r="33" spans="1:25" x14ac:dyDescent="0.3">
      <c r="A33" t="s">
        <v>45</v>
      </c>
      <c r="B33" s="10">
        <v>170</v>
      </c>
      <c r="C33" s="10">
        <v>50</v>
      </c>
      <c r="D33" s="10">
        <v>115</v>
      </c>
      <c r="E33" s="10" t="s">
        <v>88</v>
      </c>
      <c r="G33" s="8">
        <f t="shared" si="2"/>
        <v>29.411764705882355</v>
      </c>
      <c r="H33" s="8">
        <f t="shared" si="3"/>
        <v>67.64705882352942</v>
      </c>
      <c r="I33" s="8">
        <v>0</v>
      </c>
      <c r="K33" s="10" t="s">
        <v>88</v>
      </c>
      <c r="L33" s="10">
        <v>10</v>
      </c>
      <c r="M33" s="10">
        <v>40</v>
      </c>
      <c r="N33" s="10">
        <v>115</v>
      </c>
      <c r="O33" s="10" t="s">
        <v>88</v>
      </c>
      <c r="P33" s="10" t="s">
        <v>88</v>
      </c>
      <c r="Q33" s="10">
        <v>0</v>
      </c>
      <c r="S33" s="8">
        <v>0</v>
      </c>
      <c r="T33" s="8">
        <f t="shared" si="6"/>
        <v>5.8823529411764701</v>
      </c>
      <c r="U33" s="8">
        <f t="shared" si="7"/>
        <v>23.52941176470588</v>
      </c>
      <c r="V33" s="8">
        <f t="shared" si="8"/>
        <v>67.64705882352942</v>
      </c>
      <c r="W33" s="8">
        <v>0</v>
      </c>
      <c r="X33" s="8">
        <v>0</v>
      </c>
      <c r="Y33" s="8">
        <f t="shared" si="11"/>
        <v>0</v>
      </c>
    </row>
    <row r="34" spans="1:25" x14ac:dyDescent="0.3">
      <c r="A34" t="s">
        <v>52</v>
      </c>
      <c r="B34" s="10">
        <v>780</v>
      </c>
      <c r="C34" s="10">
        <v>210</v>
      </c>
      <c r="D34" s="10">
        <v>555</v>
      </c>
      <c r="E34" s="10">
        <v>15</v>
      </c>
      <c r="G34" s="8">
        <f t="shared" si="2"/>
        <v>26.923076923076923</v>
      </c>
      <c r="H34" s="8">
        <f t="shared" si="3"/>
        <v>71.15384615384616</v>
      </c>
      <c r="I34" s="8">
        <f t="shared" si="4"/>
        <v>1.9230769230769231</v>
      </c>
      <c r="K34" s="10" t="s">
        <v>88</v>
      </c>
      <c r="L34" s="10">
        <v>45</v>
      </c>
      <c r="M34" s="10">
        <v>160</v>
      </c>
      <c r="N34" s="10">
        <v>555</v>
      </c>
      <c r="O34" s="10">
        <v>15</v>
      </c>
      <c r="P34" s="10">
        <v>0</v>
      </c>
      <c r="Q34" s="10">
        <v>0</v>
      </c>
      <c r="S34" s="8">
        <v>0</v>
      </c>
      <c r="T34" s="8">
        <f t="shared" si="6"/>
        <v>5.7692307692307692</v>
      </c>
      <c r="U34" s="8">
        <f t="shared" si="7"/>
        <v>20.512820512820511</v>
      </c>
      <c r="V34" s="8">
        <f t="shared" si="8"/>
        <v>71.15384615384616</v>
      </c>
      <c r="W34" s="8">
        <f t="shared" si="9"/>
        <v>1.9230769230769231</v>
      </c>
      <c r="X34" s="8">
        <f t="shared" si="10"/>
        <v>0</v>
      </c>
      <c r="Y34" s="8">
        <f t="shared" si="11"/>
        <v>0</v>
      </c>
    </row>
    <row r="35" spans="1:25" x14ac:dyDescent="0.3">
      <c r="A35" t="s">
        <v>57</v>
      </c>
      <c r="B35" s="10">
        <v>335</v>
      </c>
      <c r="C35" s="10">
        <v>70</v>
      </c>
      <c r="D35" s="10">
        <v>245</v>
      </c>
      <c r="E35" s="10">
        <v>20</v>
      </c>
      <c r="G35" s="8">
        <f t="shared" si="2"/>
        <v>20.8955223880597</v>
      </c>
      <c r="H35" s="8">
        <f t="shared" si="3"/>
        <v>73.134328358208961</v>
      </c>
      <c r="I35" s="8">
        <f t="shared" si="4"/>
        <v>5.9701492537313428</v>
      </c>
      <c r="K35" s="10">
        <v>0</v>
      </c>
      <c r="L35" s="10" t="s">
        <v>88</v>
      </c>
      <c r="M35" s="10">
        <v>65</v>
      </c>
      <c r="N35" s="10">
        <v>245</v>
      </c>
      <c r="O35" s="10">
        <v>20</v>
      </c>
      <c r="P35" s="10" t="s">
        <v>88</v>
      </c>
      <c r="Q35" s="10">
        <v>0</v>
      </c>
      <c r="S35" s="8">
        <f t="shared" si="5"/>
        <v>0</v>
      </c>
      <c r="T35" s="8">
        <v>0</v>
      </c>
      <c r="U35" s="8">
        <f t="shared" si="7"/>
        <v>19.402985074626866</v>
      </c>
      <c r="V35" s="8">
        <f t="shared" si="8"/>
        <v>73.134328358208961</v>
      </c>
      <c r="W35" s="8">
        <f t="shared" si="9"/>
        <v>5.9701492537313428</v>
      </c>
      <c r="X35" s="8">
        <v>0</v>
      </c>
      <c r="Y35" s="8">
        <f t="shared" si="11"/>
        <v>0</v>
      </c>
    </row>
    <row r="36" spans="1:25" x14ac:dyDescent="0.3">
      <c r="A36" t="s">
        <v>51</v>
      </c>
      <c r="B36" s="10">
        <v>390</v>
      </c>
      <c r="C36" s="10">
        <v>85</v>
      </c>
      <c r="D36" s="10">
        <v>285</v>
      </c>
      <c r="E36" s="10">
        <v>20</v>
      </c>
      <c r="G36" s="8">
        <f t="shared" si="2"/>
        <v>21.794871794871796</v>
      </c>
      <c r="H36" s="8">
        <f t="shared" si="3"/>
        <v>73.076923076923066</v>
      </c>
      <c r="I36" s="8">
        <f t="shared" si="4"/>
        <v>5.1282051282051277</v>
      </c>
      <c r="K36" s="10">
        <v>0</v>
      </c>
      <c r="L36" s="10">
        <v>10</v>
      </c>
      <c r="M36" s="10">
        <v>75</v>
      </c>
      <c r="N36" s="10">
        <v>285</v>
      </c>
      <c r="O36" s="10">
        <v>20</v>
      </c>
      <c r="P36" s="10">
        <v>0</v>
      </c>
      <c r="Q36" s="10">
        <v>0</v>
      </c>
      <c r="S36" s="8">
        <f t="shared" si="5"/>
        <v>0</v>
      </c>
      <c r="T36" s="8">
        <f t="shared" si="6"/>
        <v>2.5641025641025639</v>
      </c>
      <c r="U36" s="8">
        <f t="shared" si="7"/>
        <v>19.230769230769234</v>
      </c>
      <c r="V36" s="8">
        <f t="shared" si="8"/>
        <v>73.076923076923066</v>
      </c>
      <c r="W36" s="8">
        <f t="shared" si="9"/>
        <v>5.1282051282051277</v>
      </c>
      <c r="X36" s="8">
        <f t="shared" si="10"/>
        <v>0</v>
      </c>
      <c r="Y36" s="8">
        <f t="shared" si="11"/>
        <v>0</v>
      </c>
    </row>
    <row r="37" spans="1:25" x14ac:dyDescent="0.3">
      <c r="A37" t="s">
        <v>53</v>
      </c>
      <c r="B37" s="10">
        <v>355</v>
      </c>
      <c r="C37" s="10">
        <v>90</v>
      </c>
      <c r="D37" s="10">
        <v>265</v>
      </c>
      <c r="E37" s="10" t="s">
        <v>88</v>
      </c>
      <c r="G37" s="8">
        <f t="shared" si="2"/>
        <v>25.352112676056336</v>
      </c>
      <c r="H37" s="8">
        <f t="shared" si="3"/>
        <v>74.647887323943664</v>
      </c>
      <c r="I37" s="8">
        <v>0</v>
      </c>
      <c r="K37" s="10" t="s">
        <v>88</v>
      </c>
      <c r="L37" s="10">
        <v>10</v>
      </c>
      <c r="M37" s="10">
        <v>80</v>
      </c>
      <c r="N37" s="10">
        <v>265</v>
      </c>
      <c r="O37" s="10" t="s">
        <v>88</v>
      </c>
      <c r="P37" s="10">
        <v>0</v>
      </c>
      <c r="Q37" s="10">
        <v>0</v>
      </c>
      <c r="S37" s="8">
        <v>0</v>
      </c>
      <c r="T37" s="8">
        <f t="shared" si="6"/>
        <v>2.8169014084507045</v>
      </c>
      <c r="U37" s="8">
        <f t="shared" si="7"/>
        <v>22.535211267605636</v>
      </c>
      <c r="V37" s="8">
        <f t="shared" si="8"/>
        <v>74.647887323943664</v>
      </c>
      <c r="W37" s="8">
        <v>0</v>
      </c>
      <c r="X37" s="8">
        <f t="shared" si="10"/>
        <v>0</v>
      </c>
      <c r="Y37" s="8">
        <f t="shared" si="11"/>
        <v>0</v>
      </c>
    </row>
    <row r="38" spans="1:25" x14ac:dyDescent="0.3">
      <c r="A38" t="s">
        <v>55</v>
      </c>
      <c r="B38" s="10">
        <v>4465</v>
      </c>
      <c r="C38" s="10">
        <v>965</v>
      </c>
      <c r="D38" s="10">
        <v>3380</v>
      </c>
      <c r="E38" s="10">
        <v>120</v>
      </c>
      <c r="G38" s="8">
        <f t="shared" si="2"/>
        <v>21.612541993281077</v>
      </c>
      <c r="H38" s="8">
        <f t="shared" si="3"/>
        <v>75.699888017917132</v>
      </c>
      <c r="I38" s="8">
        <f t="shared" si="4"/>
        <v>2.6875699888017914</v>
      </c>
      <c r="K38" s="10">
        <v>70</v>
      </c>
      <c r="L38" s="10">
        <v>230</v>
      </c>
      <c r="M38" s="10">
        <v>665</v>
      </c>
      <c r="N38" s="10">
        <v>3380</v>
      </c>
      <c r="O38" s="10">
        <v>110</v>
      </c>
      <c r="P38" s="10">
        <v>5</v>
      </c>
      <c r="Q38" s="10">
        <v>0</v>
      </c>
      <c r="S38" s="8">
        <f t="shared" si="5"/>
        <v>1.5677491601343785</v>
      </c>
      <c r="T38" s="8">
        <f t="shared" si="6"/>
        <v>5.1511758118701003</v>
      </c>
      <c r="U38" s="8">
        <f t="shared" si="7"/>
        <v>14.893617021276595</v>
      </c>
      <c r="V38" s="8">
        <f t="shared" si="8"/>
        <v>75.699888017917132</v>
      </c>
      <c r="W38" s="8">
        <f t="shared" si="9"/>
        <v>2.4636058230683089</v>
      </c>
      <c r="X38" s="8">
        <f t="shared" si="10"/>
        <v>0.11198208286674133</v>
      </c>
      <c r="Y38" s="8">
        <f t="shared" si="11"/>
        <v>0</v>
      </c>
    </row>
    <row r="39" spans="1:25" x14ac:dyDescent="0.3">
      <c r="A39" t="s">
        <v>54</v>
      </c>
      <c r="B39" s="10">
        <v>140</v>
      </c>
      <c r="C39" s="10">
        <v>30</v>
      </c>
      <c r="D39" s="10">
        <v>105</v>
      </c>
      <c r="E39" s="10" t="s">
        <v>88</v>
      </c>
      <c r="G39" s="8">
        <f t="shared" si="2"/>
        <v>21.428571428571427</v>
      </c>
      <c r="H39" s="8">
        <f t="shared" si="3"/>
        <v>75</v>
      </c>
      <c r="I39" s="8">
        <v>0</v>
      </c>
      <c r="K39" s="10">
        <v>0</v>
      </c>
      <c r="L39" s="10">
        <v>10</v>
      </c>
      <c r="M39" s="10">
        <v>25</v>
      </c>
      <c r="N39" s="10">
        <v>105</v>
      </c>
      <c r="O39" s="10" t="s">
        <v>88</v>
      </c>
      <c r="P39" s="10">
        <v>0</v>
      </c>
      <c r="Q39" s="10">
        <v>0</v>
      </c>
      <c r="S39" s="8">
        <f t="shared" si="5"/>
        <v>0</v>
      </c>
      <c r="T39" s="8">
        <f t="shared" si="6"/>
        <v>7.1428571428571423</v>
      </c>
      <c r="U39" s="8">
        <f t="shared" si="7"/>
        <v>17.857142857142858</v>
      </c>
      <c r="V39" s="8">
        <f t="shared" si="8"/>
        <v>75</v>
      </c>
      <c r="W39" s="8">
        <v>0</v>
      </c>
      <c r="X39" s="8">
        <f t="shared" si="10"/>
        <v>0</v>
      </c>
      <c r="Y39" s="8">
        <f t="shared" si="11"/>
        <v>0</v>
      </c>
    </row>
    <row r="40" spans="1:25" x14ac:dyDescent="0.3">
      <c r="A40" t="s">
        <v>58</v>
      </c>
      <c r="B40" s="10">
        <v>85</v>
      </c>
      <c r="C40" s="10">
        <v>20</v>
      </c>
      <c r="D40" s="10">
        <v>65</v>
      </c>
      <c r="E40" s="10" t="s">
        <v>88</v>
      </c>
      <c r="G40" s="8">
        <f t="shared" si="2"/>
        <v>23.52941176470588</v>
      </c>
      <c r="H40" s="8">
        <f t="shared" si="3"/>
        <v>76.470588235294116</v>
      </c>
      <c r="I40" s="8">
        <v>0</v>
      </c>
      <c r="K40" s="10">
        <v>0</v>
      </c>
      <c r="L40" s="10">
        <v>0</v>
      </c>
      <c r="M40" s="10">
        <v>20</v>
      </c>
      <c r="N40" s="10">
        <v>65</v>
      </c>
      <c r="O40" s="10" t="s">
        <v>88</v>
      </c>
      <c r="P40" s="10">
        <v>0</v>
      </c>
      <c r="Q40" s="10">
        <v>0</v>
      </c>
      <c r="S40" s="8">
        <f t="shared" si="5"/>
        <v>0</v>
      </c>
      <c r="T40" s="8">
        <f t="shared" si="6"/>
        <v>0</v>
      </c>
      <c r="U40" s="8">
        <f t="shared" si="7"/>
        <v>23.52941176470588</v>
      </c>
      <c r="V40" s="8">
        <f t="shared" si="8"/>
        <v>76.470588235294116</v>
      </c>
      <c r="W40" s="8">
        <v>0</v>
      </c>
      <c r="X40" s="8">
        <f t="shared" si="10"/>
        <v>0</v>
      </c>
      <c r="Y40" s="8">
        <f t="shared" si="11"/>
        <v>0</v>
      </c>
    </row>
    <row r="41" spans="1:25" x14ac:dyDescent="0.3">
      <c r="A41" t="s">
        <v>34</v>
      </c>
      <c r="B41" s="10">
        <v>115</v>
      </c>
      <c r="C41" s="10">
        <v>25</v>
      </c>
      <c r="D41" s="10">
        <v>90</v>
      </c>
      <c r="E41" s="10" t="s">
        <v>88</v>
      </c>
      <c r="G41" s="8">
        <f t="shared" si="2"/>
        <v>21.739130434782609</v>
      </c>
      <c r="H41" s="8">
        <f t="shared" si="3"/>
        <v>78.260869565217391</v>
      </c>
      <c r="I41" s="8">
        <v>0</v>
      </c>
      <c r="K41" s="10">
        <v>0</v>
      </c>
      <c r="L41" s="10" t="s">
        <v>88</v>
      </c>
      <c r="M41" s="10">
        <v>20</v>
      </c>
      <c r="N41" s="10">
        <v>90</v>
      </c>
      <c r="O41" s="10" t="s">
        <v>88</v>
      </c>
      <c r="P41" s="10">
        <v>0</v>
      </c>
      <c r="Q41" s="10">
        <v>0</v>
      </c>
      <c r="S41" s="8">
        <f t="shared" si="5"/>
        <v>0</v>
      </c>
      <c r="T41" s="8">
        <v>0</v>
      </c>
      <c r="U41" s="8">
        <f t="shared" si="7"/>
        <v>17.391304347826086</v>
      </c>
      <c r="V41" s="8">
        <f t="shared" si="8"/>
        <v>78.260869565217391</v>
      </c>
      <c r="W41" s="8">
        <v>0</v>
      </c>
      <c r="X41" s="8">
        <f t="shared" si="10"/>
        <v>0</v>
      </c>
      <c r="Y41" s="8">
        <f t="shared" si="11"/>
        <v>0</v>
      </c>
    </row>
    <row r="42" spans="1:25" x14ac:dyDescent="0.3">
      <c r="A42" t="s">
        <v>60</v>
      </c>
      <c r="B42" s="10">
        <v>720</v>
      </c>
      <c r="C42" s="10">
        <v>150</v>
      </c>
      <c r="D42" s="10">
        <v>565</v>
      </c>
      <c r="E42" s="10">
        <v>5</v>
      </c>
      <c r="G42" s="8">
        <f t="shared" si="2"/>
        <v>20.833333333333336</v>
      </c>
      <c r="H42" s="8">
        <f t="shared" si="3"/>
        <v>78.472222222222214</v>
      </c>
      <c r="I42" s="8">
        <f t="shared" si="4"/>
        <v>0.69444444444444442</v>
      </c>
      <c r="K42" s="10" t="s">
        <v>88</v>
      </c>
      <c r="L42" s="10">
        <v>30</v>
      </c>
      <c r="M42" s="10">
        <v>120</v>
      </c>
      <c r="N42" s="10">
        <v>565</v>
      </c>
      <c r="O42" s="10">
        <v>5</v>
      </c>
      <c r="P42" s="10">
        <v>0</v>
      </c>
      <c r="Q42" s="10">
        <v>0</v>
      </c>
      <c r="S42" s="8">
        <v>0</v>
      </c>
      <c r="T42" s="8">
        <f t="shared" si="6"/>
        <v>4.1666666666666661</v>
      </c>
      <c r="U42" s="8">
        <f t="shared" si="7"/>
        <v>16.666666666666664</v>
      </c>
      <c r="V42" s="8">
        <f t="shared" si="8"/>
        <v>78.472222222222214</v>
      </c>
      <c r="W42" s="8">
        <f t="shared" si="9"/>
        <v>0.69444444444444442</v>
      </c>
      <c r="X42" s="8">
        <f t="shared" si="10"/>
        <v>0</v>
      </c>
      <c r="Y42" s="8">
        <f t="shared" si="11"/>
        <v>0</v>
      </c>
    </row>
    <row r="43" spans="1:25" x14ac:dyDescent="0.3">
      <c r="A43" t="s">
        <v>59</v>
      </c>
      <c r="B43" s="10">
        <v>785</v>
      </c>
      <c r="C43" s="10">
        <v>160</v>
      </c>
      <c r="D43" s="10">
        <v>615</v>
      </c>
      <c r="E43" s="10">
        <v>10</v>
      </c>
      <c r="G43" s="8">
        <f t="shared" si="2"/>
        <v>20.382165605095544</v>
      </c>
      <c r="H43" s="8">
        <f t="shared" si="3"/>
        <v>78.343949044585997</v>
      </c>
      <c r="I43" s="8">
        <f t="shared" si="4"/>
        <v>1.2738853503184715</v>
      </c>
      <c r="K43" s="10" t="s">
        <v>88</v>
      </c>
      <c r="L43" s="10">
        <v>20</v>
      </c>
      <c r="M43" s="10">
        <v>140</v>
      </c>
      <c r="N43" s="10">
        <v>615</v>
      </c>
      <c r="O43" s="10">
        <v>10</v>
      </c>
      <c r="P43" s="10">
        <v>0</v>
      </c>
      <c r="Q43" s="10">
        <v>0</v>
      </c>
      <c r="S43" s="8">
        <v>0</v>
      </c>
      <c r="T43" s="8">
        <f t="shared" si="6"/>
        <v>2.547770700636943</v>
      </c>
      <c r="U43" s="8">
        <f t="shared" si="7"/>
        <v>17.834394904458598</v>
      </c>
      <c r="V43" s="8">
        <f t="shared" si="8"/>
        <v>78.343949044585997</v>
      </c>
      <c r="W43" s="8">
        <f t="shared" si="9"/>
        <v>1.2738853503184715</v>
      </c>
      <c r="X43" s="8">
        <f t="shared" si="10"/>
        <v>0</v>
      </c>
      <c r="Y43" s="8">
        <f t="shared" si="11"/>
        <v>0</v>
      </c>
    </row>
    <row r="44" spans="1:25" x14ac:dyDescent="0.3">
      <c r="A44" t="s">
        <v>61</v>
      </c>
      <c r="B44" s="10">
        <v>85</v>
      </c>
      <c r="C44" s="10" t="s">
        <v>88</v>
      </c>
      <c r="D44" s="10">
        <v>70</v>
      </c>
      <c r="E44" s="10">
        <v>15</v>
      </c>
      <c r="G44" s="8">
        <v>0</v>
      </c>
      <c r="H44" s="8">
        <f t="shared" si="3"/>
        <v>82.35294117647058</v>
      </c>
      <c r="I44" s="8">
        <f t="shared" si="4"/>
        <v>17.647058823529413</v>
      </c>
      <c r="K44" s="10">
        <v>0</v>
      </c>
      <c r="L44" s="10">
        <v>0</v>
      </c>
      <c r="M44" s="10" t="s">
        <v>88</v>
      </c>
      <c r="N44" s="10">
        <v>70</v>
      </c>
      <c r="O44" s="10">
        <v>10</v>
      </c>
      <c r="P44" s="10">
        <v>0</v>
      </c>
      <c r="Q44" s="10" t="s">
        <v>88</v>
      </c>
      <c r="S44" s="8">
        <f t="shared" si="5"/>
        <v>0</v>
      </c>
      <c r="T44" s="8">
        <f t="shared" si="6"/>
        <v>0</v>
      </c>
      <c r="U44" s="8">
        <v>0</v>
      </c>
      <c r="V44" s="8">
        <f t="shared" si="8"/>
        <v>82.35294117647058</v>
      </c>
      <c r="W44" s="8">
        <f t="shared" si="9"/>
        <v>11.76470588235294</v>
      </c>
      <c r="X44" s="8">
        <f t="shared" si="10"/>
        <v>0</v>
      </c>
      <c r="Y44" s="8">
        <v>0</v>
      </c>
    </row>
    <row r="45" spans="1:25" x14ac:dyDescent="0.3">
      <c r="A45" t="s">
        <v>56</v>
      </c>
      <c r="B45" s="10">
        <v>180</v>
      </c>
      <c r="C45" s="10">
        <v>20</v>
      </c>
      <c r="D45" s="10">
        <v>155</v>
      </c>
      <c r="E45" s="10">
        <v>5</v>
      </c>
      <c r="G45" s="8">
        <f t="shared" si="2"/>
        <v>11.111111111111111</v>
      </c>
      <c r="H45" s="8">
        <f t="shared" si="3"/>
        <v>86.111111111111114</v>
      </c>
      <c r="I45" s="8">
        <f t="shared" si="4"/>
        <v>2.7777777777777777</v>
      </c>
      <c r="K45" s="10" t="s">
        <v>88</v>
      </c>
      <c r="L45" s="10" t="s">
        <v>88</v>
      </c>
      <c r="M45" s="10">
        <v>20</v>
      </c>
      <c r="N45" s="10">
        <v>155</v>
      </c>
      <c r="O45" s="10">
        <v>5</v>
      </c>
      <c r="P45" s="10">
        <v>0</v>
      </c>
      <c r="Q45" s="10">
        <v>0</v>
      </c>
      <c r="S45" s="8">
        <v>0</v>
      </c>
      <c r="T45" s="8">
        <v>0</v>
      </c>
      <c r="U45" s="8">
        <f t="shared" si="7"/>
        <v>11.111111111111111</v>
      </c>
      <c r="V45" s="8">
        <f t="shared" si="8"/>
        <v>86.111111111111114</v>
      </c>
      <c r="W45" s="8">
        <f t="shared" si="9"/>
        <v>2.7777777777777777</v>
      </c>
      <c r="X45" s="8">
        <f t="shared" si="10"/>
        <v>0</v>
      </c>
      <c r="Y45" s="8">
        <f t="shared" si="11"/>
        <v>0</v>
      </c>
    </row>
    <row r="46" spans="1:25" x14ac:dyDescent="0.3">
      <c r="A46" t="s">
        <v>63</v>
      </c>
      <c r="B46" s="10">
        <v>180</v>
      </c>
      <c r="C46" s="10">
        <v>25</v>
      </c>
      <c r="D46" s="10">
        <v>155</v>
      </c>
      <c r="E46" s="10" t="s">
        <v>88</v>
      </c>
      <c r="G46" s="8">
        <f t="shared" si="2"/>
        <v>13.888888888888889</v>
      </c>
      <c r="H46" s="8">
        <f t="shared" si="3"/>
        <v>86.111111111111114</v>
      </c>
      <c r="I46" s="8">
        <v>0</v>
      </c>
      <c r="K46" s="10">
        <v>0</v>
      </c>
      <c r="L46" s="10" t="s">
        <v>88</v>
      </c>
      <c r="M46" s="10">
        <v>20</v>
      </c>
      <c r="N46" s="10">
        <v>155</v>
      </c>
      <c r="O46" s="10" t="s">
        <v>88</v>
      </c>
      <c r="P46" s="10">
        <v>0</v>
      </c>
      <c r="Q46" s="10">
        <v>0</v>
      </c>
      <c r="S46" s="8">
        <f t="shared" si="5"/>
        <v>0</v>
      </c>
      <c r="T46" s="8">
        <v>0</v>
      </c>
      <c r="U46" s="8">
        <f t="shared" si="7"/>
        <v>11.111111111111111</v>
      </c>
      <c r="V46" s="8">
        <f t="shared" si="8"/>
        <v>86.111111111111114</v>
      </c>
      <c r="W46" s="8">
        <v>0</v>
      </c>
      <c r="X46" s="8">
        <f t="shared" si="10"/>
        <v>0</v>
      </c>
      <c r="Y46" s="8">
        <f t="shared" si="11"/>
        <v>0</v>
      </c>
    </row>
    <row r="47" spans="1:25" x14ac:dyDescent="0.3">
      <c r="A47" t="s">
        <v>62</v>
      </c>
      <c r="B47" s="10">
        <v>150</v>
      </c>
      <c r="C47" s="10">
        <v>20</v>
      </c>
      <c r="D47" s="10">
        <v>130</v>
      </c>
      <c r="E47" s="10">
        <v>0</v>
      </c>
      <c r="G47" s="8">
        <f t="shared" si="2"/>
        <v>13.333333333333334</v>
      </c>
      <c r="H47" s="8">
        <f t="shared" si="3"/>
        <v>86.666666666666671</v>
      </c>
      <c r="I47" s="8">
        <f t="shared" si="4"/>
        <v>0</v>
      </c>
      <c r="K47" s="10">
        <v>0</v>
      </c>
      <c r="L47" s="10" t="s">
        <v>88</v>
      </c>
      <c r="M47" s="10">
        <v>20</v>
      </c>
      <c r="N47" s="10">
        <v>130</v>
      </c>
      <c r="O47" s="10">
        <v>0</v>
      </c>
      <c r="P47" s="10">
        <v>0</v>
      </c>
      <c r="Q47" s="10">
        <v>0</v>
      </c>
      <c r="S47" s="8">
        <f t="shared" si="5"/>
        <v>0</v>
      </c>
      <c r="T47" s="8">
        <v>0</v>
      </c>
      <c r="U47" s="8">
        <f t="shared" si="7"/>
        <v>13.333333333333334</v>
      </c>
      <c r="V47" s="8">
        <f t="shared" si="8"/>
        <v>86.666666666666671</v>
      </c>
      <c r="W47" s="8">
        <f t="shared" si="9"/>
        <v>0</v>
      </c>
      <c r="X47" s="8">
        <f t="shared" si="10"/>
        <v>0</v>
      </c>
      <c r="Y47" s="8">
        <f t="shared" si="11"/>
        <v>0</v>
      </c>
    </row>
    <row r="48" spans="1:25" x14ac:dyDescent="0.3">
      <c r="A48" t="s">
        <v>64</v>
      </c>
      <c r="B48" s="10">
        <v>340</v>
      </c>
      <c r="C48" s="10">
        <v>30</v>
      </c>
      <c r="D48" s="10">
        <v>300</v>
      </c>
      <c r="E48" s="10">
        <v>10</v>
      </c>
      <c r="G48" s="8">
        <f t="shared" si="2"/>
        <v>8.8235294117647065</v>
      </c>
      <c r="H48" s="8">
        <f t="shared" si="3"/>
        <v>88.235294117647058</v>
      </c>
      <c r="I48" s="8">
        <f t="shared" si="4"/>
        <v>2.9411764705882351</v>
      </c>
      <c r="K48" s="10" t="s">
        <v>88</v>
      </c>
      <c r="L48" s="10" t="s">
        <v>88</v>
      </c>
      <c r="M48" s="10">
        <v>25</v>
      </c>
      <c r="N48" s="10">
        <v>300</v>
      </c>
      <c r="O48" s="10">
        <v>10</v>
      </c>
      <c r="P48" s="10">
        <v>0</v>
      </c>
      <c r="Q48" s="10">
        <v>0</v>
      </c>
      <c r="S48" s="8">
        <v>0</v>
      </c>
      <c r="T48" s="8">
        <v>0</v>
      </c>
      <c r="U48" s="8">
        <f t="shared" si="7"/>
        <v>7.3529411764705888</v>
      </c>
      <c r="V48" s="8">
        <f t="shared" si="8"/>
        <v>88.235294117647058</v>
      </c>
      <c r="W48" s="8">
        <f t="shared" si="9"/>
        <v>2.9411764705882351</v>
      </c>
      <c r="X48" s="8">
        <f t="shared" si="10"/>
        <v>0</v>
      </c>
      <c r="Y48" s="8">
        <f t="shared" si="11"/>
        <v>0</v>
      </c>
    </row>
    <row r="49" spans="1:25" x14ac:dyDescent="0.3">
      <c r="A49" t="s">
        <v>65</v>
      </c>
      <c r="B49" s="10">
        <v>40</v>
      </c>
      <c r="C49" s="10" t="s">
        <v>89</v>
      </c>
      <c r="D49" s="10" t="s">
        <v>89</v>
      </c>
      <c r="E49" s="10" t="s">
        <v>89</v>
      </c>
      <c r="G49" s="10" t="s">
        <v>89</v>
      </c>
      <c r="H49" s="10" t="s">
        <v>89</v>
      </c>
      <c r="I49" s="10" t="s">
        <v>89</v>
      </c>
      <c r="K49" s="10" t="s">
        <v>89</v>
      </c>
      <c r="L49" s="10" t="s">
        <v>89</v>
      </c>
      <c r="M49" s="10" t="s">
        <v>89</v>
      </c>
      <c r="N49" s="10" t="s">
        <v>89</v>
      </c>
      <c r="O49" s="10" t="s">
        <v>89</v>
      </c>
      <c r="P49" s="10" t="s">
        <v>89</v>
      </c>
      <c r="Q49" s="10" t="s">
        <v>89</v>
      </c>
      <c r="S49" s="10" t="s">
        <v>89</v>
      </c>
      <c r="T49" s="10" t="s">
        <v>89</v>
      </c>
      <c r="U49" s="10" t="s">
        <v>89</v>
      </c>
      <c r="V49" s="10" t="s">
        <v>89</v>
      </c>
      <c r="W49" s="10" t="s">
        <v>89</v>
      </c>
      <c r="X49" s="10" t="s">
        <v>89</v>
      </c>
      <c r="Y49" s="10" t="s">
        <v>89</v>
      </c>
    </row>
    <row r="50" spans="1:25" x14ac:dyDescent="0.3">
      <c r="A50" t="s">
        <v>72</v>
      </c>
      <c r="B50" s="10" t="s">
        <v>88</v>
      </c>
      <c r="C50" s="10" t="s">
        <v>89</v>
      </c>
      <c r="D50" s="10" t="s">
        <v>89</v>
      </c>
      <c r="E50" s="10" t="s">
        <v>89</v>
      </c>
      <c r="G50" s="10" t="s">
        <v>89</v>
      </c>
      <c r="H50" s="10" t="s">
        <v>89</v>
      </c>
      <c r="I50" s="10" t="s">
        <v>89</v>
      </c>
      <c r="K50" s="10" t="s">
        <v>89</v>
      </c>
      <c r="L50" s="10" t="s">
        <v>89</v>
      </c>
      <c r="M50" s="10" t="s">
        <v>89</v>
      </c>
      <c r="N50" s="10" t="s">
        <v>89</v>
      </c>
      <c r="O50" s="10" t="s">
        <v>89</v>
      </c>
      <c r="P50" s="10" t="s">
        <v>89</v>
      </c>
      <c r="Q50" s="10" t="s">
        <v>89</v>
      </c>
      <c r="S50" s="10" t="s">
        <v>89</v>
      </c>
      <c r="T50" s="10" t="s">
        <v>89</v>
      </c>
      <c r="U50" s="10" t="s">
        <v>89</v>
      </c>
      <c r="V50" s="10" t="s">
        <v>89</v>
      </c>
      <c r="W50" s="10" t="s">
        <v>89</v>
      </c>
      <c r="X50" s="10" t="s">
        <v>89</v>
      </c>
      <c r="Y50" s="10" t="s">
        <v>89</v>
      </c>
    </row>
    <row r="51" spans="1:25" x14ac:dyDescent="0.3">
      <c r="A51" t="s">
        <v>73</v>
      </c>
      <c r="B51" s="10">
        <v>5</v>
      </c>
      <c r="C51" s="10" t="s">
        <v>89</v>
      </c>
      <c r="D51" s="10" t="s">
        <v>89</v>
      </c>
      <c r="E51" s="10" t="s">
        <v>89</v>
      </c>
      <c r="G51" s="10" t="s">
        <v>89</v>
      </c>
      <c r="H51" s="10" t="s">
        <v>89</v>
      </c>
      <c r="I51" s="10" t="s">
        <v>89</v>
      </c>
      <c r="K51" s="10" t="s">
        <v>89</v>
      </c>
      <c r="L51" s="10" t="s">
        <v>89</v>
      </c>
      <c r="M51" s="10" t="s">
        <v>89</v>
      </c>
      <c r="N51" s="10" t="s">
        <v>89</v>
      </c>
      <c r="O51" s="10" t="s">
        <v>89</v>
      </c>
      <c r="P51" s="10" t="s">
        <v>89</v>
      </c>
      <c r="Q51" s="10" t="s">
        <v>89</v>
      </c>
      <c r="S51" s="10" t="s">
        <v>89</v>
      </c>
      <c r="T51" s="10" t="s">
        <v>89</v>
      </c>
      <c r="U51" s="10" t="s">
        <v>89</v>
      </c>
      <c r="V51" s="10" t="s">
        <v>89</v>
      </c>
      <c r="W51" s="10" t="s">
        <v>89</v>
      </c>
      <c r="X51" s="10" t="s">
        <v>89</v>
      </c>
      <c r="Y51" s="10" t="s">
        <v>89</v>
      </c>
    </row>
    <row r="52" spans="1:25" x14ac:dyDescent="0.3">
      <c r="A52" t="s">
        <v>74</v>
      </c>
      <c r="B52" s="10">
        <v>30</v>
      </c>
      <c r="C52" s="10" t="s">
        <v>89</v>
      </c>
      <c r="D52" s="10" t="s">
        <v>89</v>
      </c>
      <c r="E52" s="10" t="s">
        <v>89</v>
      </c>
      <c r="G52" s="10" t="s">
        <v>89</v>
      </c>
      <c r="H52" s="10" t="s">
        <v>89</v>
      </c>
      <c r="I52" s="10" t="s">
        <v>89</v>
      </c>
      <c r="K52" s="10" t="s">
        <v>89</v>
      </c>
      <c r="L52" s="10" t="s">
        <v>89</v>
      </c>
      <c r="M52" s="10" t="s">
        <v>89</v>
      </c>
      <c r="N52" s="10" t="s">
        <v>89</v>
      </c>
      <c r="O52" s="10" t="s">
        <v>89</v>
      </c>
      <c r="P52" s="10" t="s">
        <v>89</v>
      </c>
      <c r="Q52" s="10" t="s">
        <v>89</v>
      </c>
      <c r="S52" s="10" t="s">
        <v>89</v>
      </c>
      <c r="T52" s="10" t="s">
        <v>89</v>
      </c>
      <c r="U52" s="10" t="s">
        <v>89</v>
      </c>
      <c r="V52" s="10" t="s">
        <v>89</v>
      </c>
      <c r="W52" s="10" t="s">
        <v>89</v>
      </c>
      <c r="X52" s="10" t="s">
        <v>89</v>
      </c>
      <c r="Y52" s="10" t="s">
        <v>89</v>
      </c>
    </row>
    <row r="53" spans="1:25" x14ac:dyDescent="0.3">
      <c r="A53" t="s">
        <v>75</v>
      </c>
      <c r="B53" s="10">
        <v>35</v>
      </c>
      <c r="C53" s="10" t="s">
        <v>89</v>
      </c>
      <c r="D53" s="10" t="s">
        <v>89</v>
      </c>
      <c r="E53" s="10" t="s">
        <v>89</v>
      </c>
      <c r="G53" s="10" t="s">
        <v>89</v>
      </c>
      <c r="H53" s="10" t="s">
        <v>89</v>
      </c>
      <c r="I53" s="10" t="s">
        <v>89</v>
      </c>
      <c r="K53" s="10" t="s">
        <v>89</v>
      </c>
      <c r="L53" s="10" t="s">
        <v>89</v>
      </c>
      <c r="M53" s="10" t="s">
        <v>89</v>
      </c>
      <c r="N53" s="10" t="s">
        <v>89</v>
      </c>
      <c r="O53" s="10" t="s">
        <v>89</v>
      </c>
      <c r="P53" s="10" t="s">
        <v>89</v>
      </c>
      <c r="Q53" s="10" t="s">
        <v>89</v>
      </c>
      <c r="S53" s="10" t="s">
        <v>89</v>
      </c>
      <c r="T53" s="10" t="s">
        <v>89</v>
      </c>
      <c r="U53" s="10" t="s">
        <v>89</v>
      </c>
      <c r="V53" s="10" t="s">
        <v>89</v>
      </c>
      <c r="W53" s="10" t="s">
        <v>89</v>
      </c>
      <c r="X53" s="10" t="s">
        <v>89</v>
      </c>
      <c r="Y53" s="10" t="s">
        <v>89</v>
      </c>
    </row>
    <row r="54" spans="1:25" x14ac:dyDescent="0.3">
      <c r="A54" t="s">
        <v>76</v>
      </c>
      <c r="B54" s="10">
        <v>10</v>
      </c>
      <c r="C54" s="10" t="s">
        <v>89</v>
      </c>
      <c r="D54" s="10" t="s">
        <v>89</v>
      </c>
      <c r="E54" s="10" t="s">
        <v>89</v>
      </c>
      <c r="G54" s="10" t="s">
        <v>89</v>
      </c>
      <c r="H54" s="10" t="s">
        <v>89</v>
      </c>
      <c r="I54" s="10" t="s">
        <v>89</v>
      </c>
      <c r="K54" s="10" t="s">
        <v>89</v>
      </c>
      <c r="L54" s="10" t="s">
        <v>89</v>
      </c>
      <c r="M54" s="10" t="s">
        <v>89</v>
      </c>
      <c r="N54" s="10" t="s">
        <v>89</v>
      </c>
      <c r="O54" s="10" t="s">
        <v>89</v>
      </c>
      <c r="P54" s="10" t="s">
        <v>89</v>
      </c>
      <c r="Q54" s="10" t="s">
        <v>89</v>
      </c>
      <c r="S54" s="10" t="s">
        <v>89</v>
      </c>
      <c r="T54" s="10" t="s">
        <v>89</v>
      </c>
      <c r="U54" s="10" t="s">
        <v>89</v>
      </c>
      <c r="V54" s="10" t="s">
        <v>89</v>
      </c>
      <c r="W54" s="10" t="s">
        <v>89</v>
      </c>
      <c r="X54" s="10" t="s">
        <v>89</v>
      </c>
      <c r="Y54" s="10" t="s">
        <v>89</v>
      </c>
    </row>
    <row r="55" spans="1:25" x14ac:dyDescent="0.3">
      <c r="A55" t="s">
        <v>77</v>
      </c>
      <c r="B55" s="10">
        <v>70</v>
      </c>
      <c r="C55" s="10" t="s">
        <v>89</v>
      </c>
      <c r="D55" s="10" t="s">
        <v>89</v>
      </c>
      <c r="E55" s="10" t="s">
        <v>89</v>
      </c>
      <c r="G55" s="10" t="s">
        <v>89</v>
      </c>
      <c r="H55" s="10" t="s">
        <v>89</v>
      </c>
      <c r="I55" s="10" t="s">
        <v>89</v>
      </c>
      <c r="K55" s="10" t="s">
        <v>89</v>
      </c>
      <c r="L55" s="10" t="s">
        <v>89</v>
      </c>
      <c r="M55" s="10" t="s">
        <v>89</v>
      </c>
      <c r="N55" s="10" t="s">
        <v>89</v>
      </c>
      <c r="O55" s="10" t="s">
        <v>89</v>
      </c>
      <c r="P55" s="10" t="s">
        <v>89</v>
      </c>
      <c r="Q55" s="10" t="s">
        <v>89</v>
      </c>
      <c r="S55" s="10" t="s">
        <v>89</v>
      </c>
      <c r="T55" s="10" t="s">
        <v>89</v>
      </c>
      <c r="U55" s="10" t="s">
        <v>89</v>
      </c>
      <c r="V55" s="10" t="s">
        <v>89</v>
      </c>
      <c r="W55" s="10" t="s">
        <v>89</v>
      </c>
      <c r="X55" s="10" t="s">
        <v>89</v>
      </c>
      <c r="Y55" s="10" t="s">
        <v>89</v>
      </c>
    </row>
    <row r="56" spans="1:25" x14ac:dyDescent="0.3">
      <c r="A56" t="s">
        <v>78</v>
      </c>
      <c r="B56" s="10" t="s">
        <v>88</v>
      </c>
      <c r="C56" s="10" t="s">
        <v>89</v>
      </c>
      <c r="D56" s="10" t="s">
        <v>89</v>
      </c>
      <c r="E56" s="10" t="s">
        <v>89</v>
      </c>
      <c r="G56" s="10" t="s">
        <v>89</v>
      </c>
      <c r="H56" s="10" t="s">
        <v>89</v>
      </c>
      <c r="I56" s="10" t="s">
        <v>89</v>
      </c>
      <c r="K56" s="10" t="s">
        <v>89</v>
      </c>
      <c r="L56" s="10" t="s">
        <v>89</v>
      </c>
      <c r="M56" s="10" t="s">
        <v>89</v>
      </c>
      <c r="N56" s="10" t="s">
        <v>89</v>
      </c>
      <c r="O56" s="10" t="s">
        <v>89</v>
      </c>
      <c r="P56" s="10" t="s">
        <v>89</v>
      </c>
      <c r="Q56" s="10" t="s">
        <v>89</v>
      </c>
      <c r="S56" s="10" t="s">
        <v>89</v>
      </c>
      <c r="T56" s="10" t="s">
        <v>89</v>
      </c>
      <c r="U56" s="10" t="s">
        <v>89</v>
      </c>
      <c r="V56" s="10" t="s">
        <v>89</v>
      </c>
      <c r="W56" s="10" t="s">
        <v>89</v>
      </c>
      <c r="X56" s="10" t="s">
        <v>89</v>
      </c>
      <c r="Y56" s="10" t="s">
        <v>89</v>
      </c>
    </row>
    <row r="57" spans="1:25" x14ac:dyDescent="0.3">
      <c r="A57" t="s">
        <v>79</v>
      </c>
      <c r="B57" s="10" t="s">
        <v>88</v>
      </c>
      <c r="C57" s="10" t="s">
        <v>89</v>
      </c>
      <c r="D57" s="10" t="s">
        <v>89</v>
      </c>
      <c r="E57" s="10" t="s">
        <v>89</v>
      </c>
      <c r="G57" s="10" t="s">
        <v>89</v>
      </c>
      <c r="H57" s="10" t="s">
        <v>89</v>
      </c>
      <c r="I57" s="10" t="s">
        <v>89</v>
      </c>
      <c r="K57" s="10" t="s">
        <v>89</v>
      </c>
      <c r="L57" s="10" t="s">
        <v>89</v>
      </c>
      <c r="M57" s="10" t="s">
        <v>89</v>
      </c>
      <c r="N57" s="10" t="s">
        <v>89</v>
      </c>
      <c r="O57" s="10" t="s">
        <v>89</v>
      </c>
      <c r="P57" s="10" t="s">
        <v>89</v>
      </c>
      <c r="Q57" s="10" t="s">
        <v>89</v>
      </c>
      <c r="S57" s="10" t="s">
        <v>89</v>
      </c>
      <c r="T57" s="10" t="s">
        <v>89</v>
      </c>
      <c r="U57" s="10" t="s">
        <v>89</v>
      </c>
      <c r="V57" s="10" t="s">
        <v>89</v>
      </c>
      <c r="W57" s="10" t="s">
        <v>89</v>
      </c>
      <c r="X57" s="10" t="s">
        <v>89</v>
      </c>
      <c r="Y57" s="10" t="s">
        <v>89</v>
      </c>
    </row>
    <row r="58" spans="1:25" x14ac:dyDescent="0.3">
      <c r="A58" t="s">
        <v>80</v>
      </c>
      <c r="B58" s="10">
        <v>70</v>
      </c>
      <c r="C58" s="10" t="s">
        <v>89</v>
      </c>
      <c r="D58" s="10" t="s">
        <v>89</v>
      </c>
      <c r="E58" s="10" t="s">
        <v>89</v>
      </c>
      <c r="G58" s="10" t="s">
        <v>89</v>
      </c>
      <c r="H58" s="10" t="s">
        <v>89</v>
      </c>
      <c r="I58" s="10" t="s">
        <v>89</v>
      </c>
      <c r="K58" s="10" t="s">
        <v>89</v>
      </c>
      <c r="L58" s="10" t="s">
        <v>89</v>
      </c>
      <c r="M58" s="10" t="s">
        <v>89</v>
      </c>
      <c r="N58" s="10" t="s">
        <v>89</v>
      </c>
      <c r="O58" s="10" t="s">
        <v>89</v>
      </c>
      <c r="P58" s="10" t="s">
        <v>89</v>
      </c>
      <c r="Q58" s="10" t="s">
        <v>89</v>
      </c>
      <c r="S58" s="10" t="s">
        <v>89</v>
      </c>
      <c r="T58" s="10" t="s">
        <v>89</v>
      </c>
      <c r="U58" s="10" t="s">
        <v>89</v>
      </c>
      <c r="V58" s="10" t="s">
        <v>89</v>
      </c>
      <c r="W58" s="10" t="s">
        <v>89</v>
      </c>
      <c r="X58" s="10" t="s">
        <v>89</v>
      </c>
      <c r="Y58" s="10" t="s">
        <v>89</v>
      </c>
    </row>
    <row r="59" spans="1:25" x14ac:dyDescent="0.3">
      <c r="A59" t="s">
        <v>81</v>
      </c>
      <c r="B59" s="10" t="s">
        <v>88</v>
      </c>
      <c r="C59" s="10" t="s">
        <v>89</v>
      </c>
      <c r="D59" s="10" t="s">
        <v>89</v>
      </c>
      <c r="E59" s="10" t="s">
        <v>89</v>
      </c>
      <c r="G59" s="10" t="s">
        <v>89</v>
      </c>
      <c r="H59" s="10" t="s">
        <v>89</v>
      </c>
      <c r="I59" s="10" t="s">
        <v>89</v>
      </c>
      <c r="K59" s="10" t="s">
        <v>89</v>
      </c>
      <c r="L59" s="10" t="s">
        <v>89</v>
      </c>
      <c r="M59" s="10" t="s">
        <v>89</v>
      </c>
      <c r="N59" s="10" t="s">
        <v>89</v>
      </c>
      <c r="O59" s="10" t="s">
        <v>89</v>
      </c>
      <c r="P59" s="10" t="s">
        <v>89</v>
      </c>
      <c r="Q59" s="10" t="s">
        <v>89</v>
      </c>
      <c r="S59" s="10" t="s">
        <v>89</v>
      </c>
      <c r="T59" s="10" t="s">
        <v>89</v>
      </c>
      <c r="U59" s="10" t="s">
        <v>89</v>
      </c>
      <c r="V59" s="10" t="s">
        <v>89</v>
      </c>
      <c r="W59" s="10" t="s">
        <v>89</v>
      </c>
      <c r="X59" s="10" t="s">
        <v>89</v>
      </c>
      <c r="Y59" s="10" t="s">
        <v>89</v>
      </c>
    </row>
    <row r="60" spans="1:25" x14ac:dyDescent="0.3">
      <c r="A60" t="s">
        <v>82</v>
      </c>
      <c r="B60" s="10" t="s">
        <v>88</v>
      </c>
      <c r="C60" s="10" t="s">
        <v>89</v>
      </c>
      <c r="D60" s="10" t="s">
        <v>89</v>
      </c>
      <c r="E60" s="10" t="s">
        <v>89</v>
      </c>
      <c r="G60" s="10" t="s">
        <v>89</v>
      </c>
      <c r="H60" s="10" t="s">
        <v>89</v>
      </c>
      <c r="I60" s="10" t="s">
        <v>89</v>
      </c>
      <c r="K60" s="10" t="s">
        <v>89</v>
      </c>
      <c r="L60" s="10" t="s">
        <v>89</v>
      </c>
      <c r="M60" s="10" t="s">
        <v>89</v>
      </c>
      <c r="N60" s="10" t="s">
        <v>89</v>
      </c>
      <c r="O60" s="10" t="s">
        <v>89</v>
      </c>
      <c r="P60" s="10" t="s">
        <v>89</v>
      </c>
      <c r="Q60" s="10" t="s">
        <v>89</v>
      </c>
      <c r="S60" s="10" t="s">
        <v>89</v>
      </c>
      <c r="T60" s="10" t="s">
        <v>89</v>
      </c>
      <c r="U60" s="10" t="s">
        <v>89</v>
      </c>
      <c r="V60" s="10" t="s">
        <v>89</v>
      </c>
      <c r="W60" s="10" t="s">
        <v>89</v>
      </c>
      <c r="X60" s="10" t="s">
        <v>89</v>
      </c>
      <c r="Y60" s="10" t="s">
        <v>89</v>
      </c>
    </row>
    <row r="61" spans="1:25" x14ac:dyDescent="0.3">
      <c r="A61" t="s">
        <v>83</v>
      </c>
      <c r="B61" s="10" t="s">
        <v>88</v>
      </c>
      <c r="C61" s="10" t="s">
        <v>89</v>
      </c>
      <c r="D61" s="10" t="s">
        <v>89</v>
      </c>
      <c r="E61" s="10" t="s">
        <v>89</v>
      </c>
      <c r="G61" s="10" t="s">
        <v>89</v>
      </c>
      <c r="H61" s="10" t="s">
        <v>89</v>
      </c>
      <c r="I61" s="10" t="s">
        <v>89</v>
      </c>
      <c r="K61" s="10" t="s">
        <v>89</v>
      </c>
      <c r="L61" s="10" t="s">
        <v>89</v>
      </c>
      <c r="M61" s="10" t="s">
        <v>89</v>
      </c>
      <c r="N61" s="10" t="s">
        <v>89</v>
      </c>
      <c r="O61" s="10" t="s">
        <v>89</v>
      </c>
      <c r="P61" s="10" t="s">
        <v>89</v>
      </c>
      <c r="Q61" s="10" t="s">
        <v>89</v>
      </c>
      <c r="S61" s="10" t="s">
        <v>89</v>
      </c>
      <c r="T61" s="10" t="s">
        <v>89</v>
      </c>
      <c r="U61" s="10" t="s">
        <v>89</v>
      </c>
      <c r="V61" s="10" t="s">
        <v>89</v>
      </c>
      <c r="W61" s="10" t="s">
        <v>89</v>
      </c>
      <c r="X61" s="10" t="s">
        <v>89</v>
      </c>
      <c r="Y61" s="10" t="s">
        <v>89</v>
      </c>
    </row>
    <row r="62" spans="1:25" x14ac:dyDescent="0.3">
      <c r="A62" t="s">
        <v>84</v>
      </c>
      <c r="B62" s="10">
        <v>5</v>
      </c>
      <c r="C62" s="10" t="s">
        <v>89</v>
      </c>
      <c r="D62" s="10" t="s">
        <v>89</v>
      </c>
      <c r="E62" s="10" t="s">
        <v>89</v>
      </c>
      <c r="G62" s="10" t="s">
        <v>89</v>
      </c>
      <c r="H62" s="10" t="s">
        <v>89</v>
      </c>
      <c r="I62" s="10" t="s">
        <v>89</v>
      </c>
      <c r="K62" s="10" t="s">
        <v>89</v>
      </c>
      <c r="L62" s="10" t="s">
        <v>89</v>
      </c>
      <c r="M62" s="10" t="s">
        <v>89</v>
      </c>
      <c r="N62" s="10" t="s">
        <v>89</v>
      </c>
      <c r="O62" s="10" t="s">
        <v>89</v>
      </c>
      <c r="P62" s="10" t="s">
        <v>89</v>
      </c>
      <c r="Q62" s="10" t="s">
        <v>89</v>
      </c>
      <c r="S62" s="10" t="s">
        <v>89</v>
      </c>
      <c r="T62" s="10" t="s">
        <v>89</v>
      </c>
      <c r="U62" s="10" t="s">
        <v>89</v>
      </c>
      <c r="V62" s="10" t="s">
        <v>89</v>
      </c>
      <c r="W62" s="10" t="s">
        <v>89</v>
      </c>
      <c r="X62" s="10" t="s">
        <v>89</v>
      </c>
      <c r="Y62" s="10" t="s">
        <v>89</v>
      </c>
    </row>
    <row r="63" spans="1:25" x14ac:dyDescent="0.3">
      <c r="A63" t="s">
        <v>85</v>
      </c>
      <c r="B63" s="10">
        <v>25</v>
      </c>
      <c r="C63" s="10" t="s">
        <v>89</v>
      </c>
      <c r="D63" s="10" t="s">
        <v>89</v>
      </c>
      <c r="E63" s="10" t="s">
        <v>89</v>
      </c>
      <c r="G63" s="10" t="s">
        <v>89</v>
      </c>
      <c r="H63" s="10" t="s">
        <v>89</v>
      </c>
      <c r="I63" s="10" t="s">
        <v>89</v>
      </c>
      <c r="K63" s="10" t="s">
        <v>89</v>
      </c>
      <c r="L63" s="10" t="s">
        <v>89</v>
      </c>
      <c r="M63" s="10" t="s">
        <v>89</v>
      </c>
      <c r="N63" s="10" t="s">
        <v>89</v>
      </c>
      <c r="O63" s="10" t="s">
        <v>89</v>
      </c>
      <c r="P63" s="10" t="s">
        <v>89</v>
      </c>
      <c r="Q63" s="10" t="s">
        <v>89</v>
      </c>
      <c r="S63" s="10" t="s">
        <v>89</v>
      </c>
      <c r="T63" s="10" t="s">
        <v>89</v>
      </c>
      <c r="U63" s="10" t="s">
        <v>89</v>
      </c>
      <c r="V63" s="10" t="s">
        <v>89</v>
      </c>
      <c r="W63" s="10" t="s">
        <v>89</v>
      </c>
      <c r="X63" s="10" t="s">
        <v>89</v>
      </c>
      <c r="Y63" s="10" t="s">
        <v>89</v>
      </c>
    </row>
    <row r="64" spans="1:25" x14ac:dyDescent="0.3">
      <c r="A64" t="s">
        <v>86</v>
      </c>
      <c r="B64" s="10">
        <v>5</v>
      </c>
      <c r="C64" s="10" t="s">
        <v>89</v>
      </c>
      <c r="D64" s="10" t="s">
        <v>89</v>
      </c>
      <c r="E64" s="10" t="s">
        <v>89</v>
      </c>
      <c r="G64" s="10" t="s">
        <v>89</v>
      </c>
      <c r="H64" s="10" t="s">
        <v>89</v>
      </c>
      <c r="I64" s="10" t="s">
        <v>89</v>
      </c>
      <c r="K64" s="10" t="s">
        <v>89</v>
      </c>
      <c r="L64" s="10" t="s">
        <v>89</v>
      </c>
      <c r="M64" s="10" t="s">
        <v>89</v>
      </c>
      <c r="N64" s="10" t="s">
        <v>89</v>
      </c>
      <c r="O64" s="10" t="s">
        <v>89</v>
      </c>
      <c r="P64" s="10" t="s">
        <v>89</v>
      </c>
      <c r="Q64" s="10" t="s">
        <v>89</v>
      </c>
      <c r="S64" s="10" t="s">
        <v>89</v>
      </c>
      <c r="T64" s="10" t="s">
        <v>89</v>
      </c>
      <c r="U64" s="10" t="s">
        <v>89</v>
      </c>
      <c r="V64" s="10" t="s">
        <v>89</v>
      </c>
      <c r="W64" s="10" t="s">
        <v>89</v>
      </c>
      <c r="X64" s="10" t="s">
        <v>89</v>
      </c>
      <c r="Y64" s="10" t="s">
        <v>89</v>
      </c>
    </row>
    <row r="65" spans="1:25" x14ac:dyDescent="0.3">
      <c r="A65" s="6" t="s">
        <v>66</v>
      </c>
      <c r="B65" s="13">
        <v>70505</v>
      </c>
      <c r="C65" s="13">
        <v>26095</v>
      </c>
      <c r="D65" s="13">
        <v>42165</v>
      </c>
      <c r="E65" s="13">
        <v>2245</v>
      </c>
      <c r="F65" s="6"/>
      <c r="G65" s="9">
        <v>37</v>
      </c>
      <c r="H65" s="9">
        <v>60</v>
      </c>
      <c r="I65" s="9">
        <v>3</v>
      </c>
      <c r="J65" s="6"/>
      <c r="K65" s="13">
        <v>810</v>
      </c>
      <c r="L65" s="13">
        <v>5040</v>
      </c>
      <c r="M65" s="13">
        <v>20245</v>
      </c>
      <c r="N65" s="13">
        <v>42165</v>
      </c>
      <c r="O65" s="13">
        <v>2075</v>
      </c>
      <c r="P65" s="13">
        <v>150</v>
      </c>
      <c r="Q65" s="13">
        <v>20</v>
      </c>
      <c r="R65" s="6"/>
      <c r="S65" s="9">
        <v>1</v>
      </c>
      <c r="T65" s="9">
        <v>7</v>
      </c>
      <c r="U65" s="9">
        <v>29</v>
      </c>
      <c r="V65" s="9">
        <v>60</v>
      </c>
      <c r="W65" s="9">
        <v>3</v>
      </c>
      <c r="X65" s="9">
        <v>0</v>
      </c>
      <c r="Y65" s="9">
        <v>0</v>
      </c>
    </row>
  </sheetData>
  <mergeCells count="7">
    <mergeCell ref="A3:A5"/>
    <mergeCell ref="B3:I3"/>
    <mergeCell ref="K3:Y3"/>
    <mergeCell ref="B4:E4"/>
    <mergeCell ref="G4:I4"/>
    <mergeCell ref="K4:Q4"/>
    <mergeCell ref="S4:Y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1880701E2F76D44B3D48B9B305E8D39" ma:contentTypeVersion="14" ma:contentTypeDescription="Create a new document." ma:contentTypeScope="" ma:versionID="5dd0ceaf1b5bf11d7505ca683850e5ce">
  <xsd:schema xmlns:xsd="http://www.w3.org/2001/XMLSchema" xmlns:xs="http://www.w3.org/2001/XMLSchema" xmlns:p="http://schemas.microsoft.com/office/2006/metadata/properties" xmlns:ns1="http://schemas.microsoft.com/sharepoint/v3" xmlns:ns2="a4a87f12-a67a-4444-9ef2-9205ec373cbf" xmlns:ns3="ae5dfc4f-4f85-46df-8f64-81708fca8e11" targetNamespace="http://schemas.microsoft.com/office/2006/metadata/properties" ma:root="true" ma:fieldsID="f5187a500107b17245bb31c495aa1803" ns1:_="" ns2:_="" ns3:_="">
    <xsd:import namespace="http://schemas.microsoft.com/sharepoint/v3"/>
    <xsd:import namespace="a4a87f12-a67a-4444-9ef2-9205ec373cbf"/>
    <xsd:import namespace="ae5dfc4f-4f85-46df-8f64-81708fca8e11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EventHashCode" minOccurs="0"/>
                <xsd:element ref="ns3:MediaServiceGenerationTime" minOccurs="0"/>
                <xsd:element ref="ns3:MediaServiceDateTaken" minOccurs="0"/>
                <xsd:element ref="ns1:_ip_UnifiedCompliancePolicyProperties" minOccurs="0"/>
                <xsd:element ref="ns1:_ip_UnifiedCompliancePolicyUIAction" minOccurs="0"/>
                <xsd:element ref="ns3:MediaServiceLocation" minOccurs="0"/>
                <xsd:element ref="ns3:MediaServiceAutoKeyPoints" minOccurs="0"/>
                <xsd:element ref="ns3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7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18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4a87f12-a67a-4444-9ef2-9205ec373cbf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e5dfc4f-4f85-46df-8f64-81708fca8e1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MediaServiceAutoTags" ma:internalName="MediaServiceAutoTags" ma:readOnly="true">
      <xsd:simpleType>
        <xsd:restriction base="dms:Text"/>
      </xsd:simpleType>
    </xsd:element>
    <xsd:element name="MediaServiceOCR" ma:index="13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ServiceAutoKeyPoints" ma:index="2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663FCBD-D4BE-4CFB-823A-B97815A8E0CE}">
  <ds:schemaRefs>
    <ds:schemaRef ds:uri="http://schemas.microsoft.com/office/2006/metadata/properties"/>
    <ds:schemaRef ds:uri="http://schemas.microsoft.com/sharepoint/v3"/>
    <ds:schemaRef ds:uri="http://purl.org/dc/terms/"/>
    <ds:schemaRef ds:uri="b5ddfa34-ddd4-493c-980f-f12af2d6dcc4"/>
    <ds:schemaRef ds:uri="e0ffc2fc-b4ef-4030-b37a-bd0cbb280be9"/>
    <ds:schemaRef ds:uri="http://purl.org/dc/dcmitype/"/>
    <ds:schemaRef ds:uri="http://schemas.microsoft.com/office/infopath/2007/PartnerControls"/>
    <ds:schemaRef ds:uri="http://schemas.microsoft.com/office/2006/documentManagement/types"/>
    <ds:schemaRef ds:uri="http://purl.org/dc/elements/1.1/"/>
    <ds:schemaRef ds:uri="http://schemas.openxmlformats.org/package/2006/metadata/core-propertie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43A4C497-E95E-4A29-88A7-51AF2A73DE8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1A6C2B7-F954-468A-B0C7-07AC72128A2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AS Change from CAG_sorted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Nadir Zanini</dc:creator>
  <cp:lastModifiedBy>Rachel Taylor</cp:lastModifiedBy>
  <dcterms:created xsi:type="dcterms:W3CDTF">2020-07-22T12:13:03Z</dcterms:created>
  <dcterms:modified xsi:type="dcterms:W3CDTF">2021-03-11T15:37:02Z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0x010100D1880701E2F76D44B3D48B9B305E8D39</vt:lpwstr>
  </property>
</Properties>
</file>